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8_{780AE0F8-45BA-44F5-BE54-CE99B7086732}" xr6:coauthVersionLast="47" xr6:coauthVersionMax="47" xr10:uidLastSave="{00000000-0000-0000-0000-000000000000}"/>
  <bookViews>
    <workbookView xWindow="28680" yWindow="-120" windowWidth="29040" windowHeight="15990" xr2:uid="{FE040FC7-37D1-4B2F-A1F5-0F4C91379541}"/>
  </bookViews>
  <sheets>
    <sheet name="1-1-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<sst xmlns="http://schemas.openxmlformats.org/spreadsheetml/2006/main" count="111" uniqueCount="111">
  <si>
    <t>Corp ID</t>
  </si>
  <si>
    <t>APG Provider</t>
  </si>
  <si>
    <t xml:space="preserve">APG Capital Add-On </t>
  </si>
  <si>
    <t>17550</t>
  </si>
  <si>
    <t>ABILITY BEYOND DISABILITY</t>
  </si>
  <si>
    <t>22180</t>
  </si>
  <si>
    <t>ACCESS CNY (UCP &amp; HANDI CHILD SYRACUSE)</t>
  </si>
  <si>
    <t>26070</t>
  </si>
  <si>
    <t>ADULTS AND CHILDREN W LEARN/DEVEL DISABILITIES</t>
  </si>
  <si>
    <t>20680</t>
  </si>
  <si>
    <t>ANDERSON CENTER SERVICES</t>
  </si>
  <si>
    <t>47050</t>
  </si>
  <si>
    <t>ARC HEALTHRESOURCES OF ROCKLAND</t>
  </si>
  <si>
    <t>20030</t>
  </si>
  <si>
    <t>ASPIRE of Western New York, Inc.</t>
  </si>
  <si>
    <t>23080</t>
  </si>
  <si>
    <t>BLOCK INSTITUTE</t>
  </si>
  <si>
    <t>15420</t>
  </si>
  <si>
    <t>CATTARAUGUS REHAB CENTER INC</t>
  </si>
  <si>
    <t>24450</t>
  </si>
  <si>
    <t>CENTER FOR DISABILITY SERVICES, INC.</t>
  </si>
  <si>
    <t>46070</t>
  </si>
  <si>
    <t>COMMUNITY ASSISTANCE RESOURCES AND EXTENDED SERVICES (CARES)</t>
  </si>
  <si>
    <t>40110</t>
  </si>
  <si>
    <t>COMMUNITY, WORK, AND INDEPENDENCE, INC (COMMUNITY WORKSHOP)</t>
  </si>
  <si>
    <t>26000</t>
  </si>
  <si>
    <t>EPILEPSY FOUNDATION OF LONG ISLAND</t>
  </si>
  <si>
    <t>28280</t>
  </si>
  <si>
    <t>EPILEPSY INSTITUTE - NYC</t>
  </si>
  <si>
    <t>22000</t>
  </si>
  <si>
    <t>HANDICAPPED CHILDREN'S ASSOC SOUTHERN NY</t>
  </si>
  <si>
    <t>44150</t>
  </si>
  <si>
    <t>HARMONY SERVICES, INC.</t>
  </si>
  <si>
    <t>47010</t>
  </si>
  <si>
    <t>HASC DIAGNOSTIC &amp; TREATMENT CENTER</t>
  </si>
  <si>
    <t>47000</t>
  </si>
  <si>
    <t>HEARTSHARE WELLNESS, LTD.</t>
  </si>
  <si>
    <t>40340</t>
  </si>
  <si>
    <t>JAWONIO INC</t>
  </si>
  <si>
    <t>46130</t>
  </si>
  <si>
    <t>KELBERMAN CENTER, INC</t>
  </si>
  <si>
    <t>40740</t>
  </si>
  <si>
    <t>LIFESPIRE/ACRMD</t>
  </si>
  <si>
    <t>49490</t>
  </si>
  <si>
    <t>LISH</t>
  </si>
  <si>
    <t>49300</t>
  </si>
  <si>
    <t>MONTEFIORE CER OPERATIONS INC</t>
  </si>
  <si>
    <t>40560</t>
  </si>
  <si>
    <t>N Y S ARC CHAUTAUQUA COUNTY CHAPTER</t>
  </si>
  <si>
    <t>40020</t>
  </si>
  <si>
    <t>N Y S ARC ESSEX COUNTY CHAPTER</t>
  </si>
  <si>
    <t>40580</t>
  </si>
  <si>
    <t>N Y S ARC FULTON COUNTY C/O LEXINGTO</t>
  </si>
  <si>
    <t>40030</t>
  </si>
  <si>
    <t>N Y S ARC LIBERTY/MONTGOMERY</t>
  </si>
  <si>
    <t>40520</t>
  </si>
  <si>
    <t>N Y S ARC MADISON-CORTLAND</t>
  </si>
  <si>
    <t>20240</t>
  </si>
  <si>
    <t>N Y S ARC MONROE COUNTY CHAPTER</t>
  </si>
  <si>
    <t>28310</t>
  </si>
  <si>
    <t>N Y S ARC NYC CHAPTER</t>
  </si>
  <si>
    <t>22190</t>
  </si>
  <si>
    <t>N Y S ARC ONONDAGA COUNTY CHAPTER</t>
  </si>
  <si>
    <t>24320</t>
  </si>
  <si>
    <t>N Y S ARC SCHENECTADY COUNTY CHAPTER</t>
  </si>
  <si>
    <t>40880</t>
  </si>
  <si>
    <t>40130</t>
  </si>
  <si>
    <t>N Y S ARC SULLIVAN COUNTY CHAPTER</t>
  </si>
  <si>
    <t>24080</t>
  </si>
  <si>
    <t>N Y S ARC ULSTER/GREENE COUNTIES CHAPTER</t>
  </si>
  <si>
    <t>20230</t>
  </si>
  <si>
    <t>N Y S ARC WAYNE COUNTY CHAPTER</t>
  </si>
  <si>
    <t>24250</t>
  </si>
  <si>
    <t>N Y S ARC WESTCHESTER COUNTY CHAPTER</t>
  </si>
  <si>
    <t>20100</t>
  </si>
  <si>
    <t>People Inc.</t>
  </si>
  <si>
    <t>47030</t>
  </si>
  <si>
    <t>PREMIER HEALTHCARE, INC.</t>
  </si>
  <si>
    <t>24670</t>
  </si>
  <si>
    <t>SCHOOL OF THE HOLY CHILDHOOD</t>
  </si>
  <si>
    <t>28250</t>
  </si>
  <si>
    <t>SHIELD INSTITUTE (SHIELD OF DAVID)</t>
  </si>
  <si>
    <t>20120</t>
  </si>
  <si>
    <t>SUBURBAN ADULT SERVICES INC</t>
  </si>
  <si>
    <t>22650</t>
  </si>
  <si>
    <t>U C P - FINGER LAKES, INC.</t>
  </si>
  <si>
    <t>40640</t>
  </si>
  <si>
    <t>UPSTATE CEREBRAL PALSY INC. (U C P - HAND. PERSONS OF UTICA)</t>
  </si>
  <si>
    <t>28350</t>
  </si>
  <si>
    <t>U C P - NEW YORK CITY</t>
  </si>
  <si>
    <t>28340</t>
  </si>
  <si>
    <t>U C P - QUEENS</t>
  </si>
  <si>
    <t>20350</t>
  </si>
  <si>
    <t>U C P - ROCHESTER, INC</t>
  </si>
  <si>
    <t>22580</t>
  </si>
  <si>
    <t>U C P NEW YORK STATE</t>
  </si>
  <si>
    <t>26130</t>
  </si>
  <si>
    <t>U C P OF NASSAU COUNTY</t>
  </si>
  <si>
    <t>28180</t>
  </si>
  <si>
    <t>YOUNG ADULT INSTITUTE</t>
  </si>
  <si>
    <t>CHEMUNG-SCHUYLER COUNTIES CHAPTER, NYSARC, INC.</t>
  </si>
  <si>
    <t>N Y S ARC SENECA-CAYUGA COUNTY CHAPTER/ MOZAIC</t>
  </si>
  <si>
    <t>45720</t>
  </si>
  <si>
    <t>RICHMOND UNIVERSITY MED CENTER</t>
  </si>
  <si>
    <t>20060</t>
  </si>
  <si>
    <t>27670</t>
  </si>
  <si>
    <t>HAMASPIK OF KINGS COUNTY INC.</t>
  </si>
  <si>
    <t>25180</t>
  </si>
  <si>
    <t>HAMASPIK OF ORANGE COUNTY INC.</t>
  </si>
  <si>
    <t>27890</t>
  </si>
  <si>
    <t>HAMASPIK OF ROCKLAND COUNTY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</si>
</sst>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WDD/APG_Transmittals/Minimum%20Wage%20Info/MW%20ADD-ON%20-%202018%20FORWARD_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Web"/>
      <sheetName val="2023 Add-On+MW+MRT restore"/>
      <sheetName val="2023 CFR Add On"/>
      <sheetName val="2023 CFR MW Calc"/>
      <sheetName val="2022 Add-On+MW+MRT"/>
      <sheetName val="2022 CFR Add On"/>
      <sheetName val="2022 CFR MW Calc"/>
      <sheetName val="2021 Add-On+MW+MRT"/>
      <sheetName val="2021 CFR Add On"/>
      <sheetName val="2021 CFR MW Calc"/>
      <sheetName val="2020 Add-On+MW+MRT"/>
      <sheetName val="2020 CFR Add On"/>
      <sheetName val="2020 CFR MW Calc"/>
      <sheetName val="2019 Add-On+MW+MRT"/>
      <sheetName val="2019 CFR Add On"/>
      <sheetName val="2019 CFR MW Calc"/>
      <sheetName val="2018 Add-On+MW+MRT"/>
      <sheetName val="2018 CFR Add On"/>
      <sheetName val="2018 CFR MW Calc"/>
      <sheetName val="CFR1"/>
      <sheetName val="MW SURVEY DATA"/>
      <sheetName val="CFR FB"/>
      <sheetName val="CFR4"/>
    </sheetNames>
    <sheetDataSet>
      <sheetData sheetId="0"/>
      <sheetData sheetId="1"/>
      <sheetData sheetId="2"/>
      <sheetData sheetId="3"/>
      <sheetData sheetId="4">
        <row r="2">
          <cell r="A2" t="str">
            <v>15420</v>
          </cell>
          <cell r="N2">
            <v>6.16</v>
          </cell>
        </row>
        <row r="3">
          <cell r="A3" t="str">
            <v>17550</v>
          </cell>
          <cell r="N3">
            <v>25.850000000000005</v>
          </cell>
        </row>
        <row r="4">
          <cell r="A4" t="str">
            <v>20030</v>
          </cell>
          <cell r="N4">
            <v>30.52</v>
          </cell>
        </row>
        <row r="5">
          <cell r="A5" t="str">
            <v>20060</v>
          </cell>
          <cell r="N5">
            <v>6.16</v>
          </cell>
        </row>
        <row r="6">
          <cell r="A6" t="str">
            <v>20100</v>
          </cell>
          <cell r="N6">
            <v>6.6500000000000012</v>
          </cell>
        </row>
        <row r="7">
          <cell r="A7" t="str">
            <v>20120</v>
          </cell>
          <cell r="N7">
            <v>6.16</v>
          </cell>
        </row>
        <row r="8">
          <cell r="A8" t="str">
            <v>20230</v>
          </cell>
          <cell r="N8">
            <v>6.65</v>
          </cell>
        </row>
        <row r="9">
          <cell r="A9" t="str">
            <v>20240</v>
          </cell>
          <cell r="N9">
            <v>6.45</v>
          </cell>
        </row>
        <row r="10">
          <cell r="A10" t="str">
            <v>20350</v>
          </cell>
          <cell r="N10">
            <v>18.920000000000002</v>
          </cell>
        </row>
        <row r="11">
          <cell r="A11" t="str">
            <v>20680</v>
          </cell>
          <cell r="N11">
            <v>6.16</v>
          </cell>
        </row>
        <row r="12">
          <cell r="A12" t="str">
            <v>22000</v>
          </cell>
          <cell r="N12">
            <v>6.16</v>
          </cell>
        </row>
        <row r="13">
          <cell r="A13" t="str">
            <v>22180</v>
          </cell>
          <cell r="N13">
            <v>26.31</v>
          </cell>
        </row>
        <row r="14">
          <cell r="A14" t="str">
            <v>22190</v>
          </cell>
          <cell r="N14">
            <v>6.5499999999999989</v>
          </cell>
        </row>
        <row r="15">
          <cell r="A15" t="str">
            <v>22580</v>
          </cell>
          <cell r="N15">
            <v>7.09</v>
          </cell>
        </row>
        <row r="16">
          <cell r="A16" t="str">
            <v>22600</v>
          </cell>
          <cell r="N16">
            <v>7.11</v>
          </cell>
        </row>
        <row r="17">
          <cell r="A17" t="str">
            <v>22650</v>
          </cell>
          <cell r="N17">
            <v>6.470600000000001</v>
          </cell>
        </row>
        <row r="18">
          <cell r="A18" t="str">
            <v>23080</v>
          </cell>
          <cell r="N18">
            <v>7.11</v>
          </cell>
        </row>
        <row r="19">
          <cell r="A19" t="str">
            <v>24080</v>
          </cell>
          <cell r="N19">
            <v>6.62</v>
          </cell>
        </row>
        <row r="20">
          <cell r="A20" t="str">
            <v>24250</v>
          </cell>
          <cell r="N20">
            <v>6.16</v>
          </cell>
        </row>
        <row r="21">
          <cell r="A21" t="str">
            <v>24320</v>
          </cell>
          <cell r="N21">
            <v>6.31</v>
          </cell>
        </row>
        <row r="22">
          <cell r="A22" t="str">
            <v>24450</v>
          </cell>
          <cell r="N22">
            <v>8.1638999999999999</v>
          </cell>
        </row>
        <row r="23">
          <cell r="A23" t="str">
            <v>24670</v>
          </cell>
          <cell r="N23">
            <v>6.16</v>
          </cell>
        </row>
        <row r="24">
          <cell r="A24" t="str">
            <v>25180</v>
          </cell>
          <cell r="N24">
            <v>6.16</v>
          </cell>
        </row>
        <row r="25">
          <cell r="A25" t="str">
            <v>26000</v>
          </cell>
          <cell r="N25">
            <v>6.4599999999999982</v>
          </cell>
        </row>
        <row r="26">
          <cell r="A26" t="str">
            <v>26070</v>
          </cell>
          <cell r="N26">
            <v>14.67685</v>
          </cell>
        </row>
        <row r="27">
          <cell r="A27" t="str">
            <v>26130</v>
          </cell>
          <cell r="N27">
            <v>8.9964499999999994</v>
          </cell>
        </row>
        <row r="28">
          <cell r="A28" t="str">
            <v>27670</v>
          </cell>
          <cell r="N28">
            <v>6.16</v>
          </cell>
        </row>
        <row r="29">
          <cell r="A29" t="str">
            <v>27890</v>
          </cell>
          <cell r="N29">
            <v>6.16</v>
          </cell>
        </row>
        <row r="30">
          <cell r="A30" t="str">
            <v>28180</v>
          </cell>
          <cell r="N30">
            <v>6.6400000000000006</v>
          </cell>
        </row>
        <row r="31">
          <cell r="A31" t="str">
            <v>28250</v>
          </cell>
          <cell r="N31">
            <v>6.16</v>
          </cell>
        </row>
        <row r="32">
          <cell r="A32" t="str">
            <v>28280</v>
          </cell>
          <cell r="N32">
            <v>6.16</v>
          </cell>
        </row>
        <row r="33">
          <cell r="A33" t="str">
            <v>28310</v>
          </cell>
          <cell r="N33">
            <v>6.95</v>
          </cell>
        </row>
        <row r="34">
          <cell r="A34" t="str">
            <v>28340</v>
          </cell>
          <cell r="N34">
            <v>6.87</v>
          </cell>
        </row>
        <row r="35">
          <cell r="A35" t="str">
            <v>28350</v>
          </cell>
          <cell r="N35">
            <v>6.16</v>
          </cell>
        </row>
        <row r="36">
          <cell r="A36" t="str">
            <v>40020</v>
          </cell>
          <cell r="N36">
            <v>6.16</v>
          </cell>
        </row>
        <row r="37">
          <cell r="A37" t="str">
            <v>40030</v>
          </cell>
          <cell r="N37">
            <v>5.9906000000000006</v>
          </cell>
        </row>
        <row r="38">
          <cell r="A38" t="str">
            <v>40110</v>
          </cell>
          <cell r="N38">
            <v>6.16</v>
          </cell>
        </row>
        <row r="39">
          <cell r="A39" t="str">
            <v>40130</v>
          </cell>
          <cell r="N39">
            <v>6.16</v>
          </cell>
        </row>
        <row r="40">
          <cell r="A40" t="str">
            <v>40340</v>
          </cell>
          <cell r="N40">
            <v>10.396025</v>
          </cell>
        </row>
        <row r="41">
          <cell r="A41" t="str">
            <v>40520</v>
          </cell>
          <cell r="N41">
            <v>6.3</v>
          </cell>
        </row>
        <row r="42">
          <cell r="A42" t="str">
            <v>40560</v>
          </cell>
          <cell r="N42">
            <v>6.7</v>
          </cell>
        </row>
        <row r="43">
          <cell r="A43" t="str">
            <v>40580</v>
          </cell>
          <cell r="N43">
            <v>7.0500000000000007</v>
          </cell>
        </row>
        <row r="44">
          <cell r="A44" t="str">
            <v>40640</v>
          </cell>
          <cell r="N44">
            <v>6.46</v>
          </cell>
        </row>
        <row r="45">
          <cell r="A45" t="str">
            <v>40740</v>
          </cell>
          <cell r="N45">
            <v>6.57</v>
          </cell>
        </row>
        <row r="46">
          <cell r="A46" t="str">
            <v>40880</v>
          </cell>
          <cell r="N46">
            <v>6.3599999999999994</v>
          </cell>
        </row>
        <row r="47">
          <cell r="A47" t="str">
            <v>44150</v>
          </cell>
          <cell r="N47">
            <v>6.18</v>
          </cell>
        </row>
        <row r="48">
          <cell r="A48" t="str">
            <v>45720</v>
          </cell>
          <cell r="N48">
            <v>6.16</v>
          </cell>
        </row>
        <row r="49">
          <cell r="A49" t="str">
            <v>46070</v>
          </cell>
          <cell r="N49">
            <v>6.16</v>
          </cell>
        </row>
        <row r="50">
          <cell r="A50" t="str">
            <v>46130</v>
          </cell>
          <cell r="N50">
            <v>6.16</v>
          </cell>
        </row>
        <row r="51">
          <cell r="A51" t="str">
            <v>47000</v>
          </cell>
          <cell r="N51">
            <v>77.77000000000001</v>
          </cell>
        </row>
        <row r="52">
          <cell r="A52" t="str">
            <v>47010</v>
          </cell>
          <cell r="N52">
            <v>6.38</v>
          </cell>
        </row>
        <row r="53">
          <cell r="A53" t="str">
            <v>47030</v>
          </cell>
          <cell r="N53">
            <v>60.77</v>
          </cell>
        </row>
        <row r="54">
          <cell r="A54" t="str">
            <v>47050</v>
          </cell>
          <cell r="N54">
            <v>13.9651</v>
          </cell>
        </row>
        <row r="55">
          <cell r="A55" t="str">
            <v>47060</v>
          </cell>
          <cell r="N55">
            <v>6.6500000000000012</v>
          </cell>
        </row>
        <row r="56">
          <cell r="A56" t="str">
            <v>49300</v>
          </cell>
          <cell r="N56">
            <v>6.16</v>
          </cell>
        </row>
        <row r="57">
          <cell r="A57" t="str">
            <v>49490</v>
          </cell>
          <cell r="N57">
            <v>6.16</v>
          </cell>
        </row>
      </sheetData>
      <sheetData sheetId="5"/>
      <sheetData sheetId="6"/>
      <sheetData sheetId="7">
        <row r="2">
          <cell r="A2" t="str">
            <v>15420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CE2A9-03A5-4503-AB2F-BC2E1229CE43}">
  <dimension ref="A1:C58"/>
  <sheetViews>
    <sheetView tabSelected="1" topLeftCell="A47" workbookViewId="0">
      <selection sqref="A1:C1"/>
    </sheetView>
  </sheetViews>
  <sheetFormatPr defaultRowHeight="17.25" customHeight="1" x14ac:dyDescent="0.25"/>
  <cols>
    <col min="1" max="1" width="7.42578125" bestFit="1" customWidth="1"/>
    <col min="2" max="2" width="65.85546875" bestFit="1" customWidth="1"/>
    <col min="3" max="3" width="15.85546875" customWidth="1"/>
  </cols>
  <sheetData>
    <row r="1" spans="1:3" ht="25.15" customHeight="1" thickBot="1" x14ac:dyDescent="0.3">
      <c r="A1" s="16">
        <v>44562</v>
      </c>
      <c r="B1" s="17"/>
      <c r="C1" s="17"/>
    </row>
    <row r="2" spans="1:3" ht="30.75" thickBot="1" x14ac:dyDescent="0.3">
      <c r="A2" s="6" t="s">
        <v>0</v>
      </c>
      <c r="B2" s="7" t="s">
        <v>1</v>
      </c>
      <c r="C2" s="8" t="s">
        <v>2</v>
      </c>
    </row>
    <row r="3" spans="1:3" ht="17.25" customHeight="1" x14ac:dyDescent="0.25">
      <c r="A3" s="9" t="s">
        <v>3</v>
      </c>
      <c r="B3" s="1" t="s">
        <v>4</v>
      </c>
      <c r="C3" s="10">
        <f>INDEX('[1]2022 Add-On+MW+MRT'!$N$2:$N$57,MATCH(A3,'[1]2022 Add-On+MW+MRT'!$A$2:$A$57,0))</f>
        <v>25.850000000000005</v>
      </c>
    </row>
    <row r="4" spans="1:3" ht="17.25" customHeight="1" x14ac:dyDescent="0.25">
      <c r="A4" s="11" t="s">
        <v>5</v>
      </c>
      <c r="B4" s="12" t="s">
        <v>6</v>
      </c>
      <c r="C4" s="10">
        <f>INDEX('[1]2022 Add-On+MW+MRT'!$N$2:$N$57,MATCH(A4,'[1]2022 Add-On+MW+MRT'!$A$2:$A$57,0))</f>
        <v>26.31</v>
      </c>
    </row>
    <row r="5" spans="1:3" ht="17.25" customHeight="1" x14ac:dyDescent="0.25">
      <c r="A5" s="11" t="s">
        <v>7</v>
      </c>
      <c r="B5" s="12" t="s">
        <v>8</v>
      </c>
      <c r="C5" s="10">
        <f>INDEX('[1]2022 Add-On+MW+MRT'!$N$2:$N$57,MATCH(A5,'[1]2022 Add-On+MW+MRT'!$A$2:$A$57,0))</f>
        <v>14.67685</v>
      </c>
    </row>
    <row r="6" spans="1:3" ht="17.25" customHeight="1" x14ac:dyDescent="0.25">
      <c r="A6" s="11" t="s">
        <v>9</v>
      </c>
      <c r="B6" s="12" t="s">
        <v>10</v>
      </c>
      <c r="C6" s="10">
        <f>INDEX('[1]2022 Add-On+MW+MRT'!$N$2:$N$57,MATCH(A6,'[1]2022 Add-On+MW+MRT'!$A$2:$A$57,0))</f>
        <v>6.16</v>
      </c>
    </row>
    <row r="7" spans="1:3" ht="17.25" customHeight="1" x14ac:dyDescent="0.25">
      <c r="A7" s="11" t="s">
        <v>11</v>
      </c>
      <c r="B7" s="2" t="s">
        <v>12</v>
      </c>
      <c r="C7" s="10">
        <f>INDEX('[1]2022 Add-On+MW+MRT'!$N$2:$N$57,MATCH(A7,'[1]2022 Add-On+MW+MRT'!$A$2:$A$57,0))</f>
        <v>13.9651</v>
      </c>
    </row>
    <row r="8" spans="1:3" ht="17.25" customHeight="1" x14ac:dyDescent="0.25">
      <c r="A8" s="11" t="s">
        <v>13</v>
      </c>
      <c r="B8" s="2" t="s">
        <v>14</v>
      </c>
      <c r="C8" s="10">
        <f>INDEX('[1]2022 Add-On+MW+MRT'!$N$2:$N$57,MATCH(A8,'[1]2022 Add-On+MW+MRT'!$A$2:$A$57,0))</f>
        <v>30.52</v>
      </c>
    </row>
    <row r="9" spans="1:3" ht="17.25" customHeight="1" x14ac:dyDescent="0.25">
      <c r="A9" s="11" t="s">
        <v>104</v>
      </c>
      <c r="B9" s="2" t="s">
        <v>100</v>
      </c>
      <c r="C9" s="10">
        <f>INDEX('[1]2022 Add-On+MW+MRT'!$N$2:$N$57,MATCH(A9,'[1]2022 Add-On+MW+MRT'!$A$2:$A$57,0))</f>
        <v>6.16</v>
      </c>
    </row>
    <row r="10" spans="1:3" ht="17.25" customHeight="1" x14ac:dyDescent="0.25">
      <c r="A10" s="11" t="s">
        <v>15</v>
      </c>
      <c r="B10" s="12" t="s">
        <v>16</v>
      </c>
      <c r="C10" s="10">
        <f>INDEX('[1]2022 Add-On+MW+MRT'!$N$2:$N$57,MATCH(A10,'[1]2022 Add-On+MW+MRT'!$A$2:$A$57,0))</f>
        <v>7.11</v>
      </c>
    </row>
    <row r="11" spans="1:3" ht="17.25" customHeight="1" x14ac:dyDescent="0.25">
      <c r="A11" s="11" t="s">
        <v>17</v>
      </c>
      <c r="B11" s="2" t="s">
        <v>18</v>
      </c>
      <c r="C11" s="10">
        <f>INDEX('[1]2022 Add-On+MW+MRT'!$N$2:$N$57,MATCH(A11,'[1]2022 Add-On+MW+MRT'!$A$2:$A$57,0))</f>
        <v>6.16</v>
      </c>
    </row>
    <row r="12" spans="1:3" ht="17.25" customHeight="1" x14ac:dyDescent="0.25">
      <c r="A12" s="11" t="s">
        <v>19</v>
      </c>
      <c r="B12" s="2" t="s">
        <v>20</v>
      </c>
      <c r="C12" s="10">
        <f>INDEX('[1]2022 Add-On+MW+MRT'!$N$2:$N$57,MATCH(A12,'[1]2022 Add-On+MW+MRT'!$A$2:$A$57,0))</f>
        <v>8.1638999999999999</v>
      </c>
    </row>
    <row r="13" spans="1:3" ht="17.25" customHeight="1" x14ac:dyDescent="0.25">
      <c r="A13" s="11" t="s">
        <v>21</v>
      </c>
      <c r="B13" s="2" t="s">
        <v>22</v>
      </c>
      <c r="C13" s="10">
        <f>INDEX('[1]2022 Add-On+MW+MRT'!$N$2:$N$57,MATCH(A13,'[1]2022 Add-On+MW+MRT'!$A$2:$A$57,0))</f>
        <v>6.16</v>
      </c>
    </row>
    <row r="14" spans="1:3" ht="17.25" customHeight="1" x14ac:dyDescent="0.25">
      <c r="A14" s="11" t="s">
        <v>23</v>
      </c>
      <c r="B14" s="2" t="s">
        <v>24</v>
      </c>
      <c r="C14" s="10">
        <f>INDEX('[1]2022 Add-On+MW+MRT'!$N$2:$N$57,MATCH(A14,'[1]2022 Add-On+MW+MRT'!$A$2:$A$57,0))</f>
        <v>6.16</v>
      </c>
    </row>
    <row r="15" spans="1:3" ht="17.25" customHeight="1" x14ac:dyDescent="0.25">
      <c r="A15" s="11" t="s">
        <v>25</v>
      </c>
      <c r="B15" s="2" t="s">
        <v>26</v>
      </c>
      <c r="C15" s="10">
        <f>INDEX('[1]2022 Add-On+MW+MRT'!$N$2:$N$57,MATCH(A15,'[1]2022 Add-On+MW+MRT'!$A$2:$A$57,0))</f>
        <v>6.4599999999999982</v>
      </c>
    </row>
    <row r="16" spans="1:3" ht="17.25" customHeight="1" x14ac:dyDescent="0.25">
      <c r="A16" s="11" t="s">
        <v>27</v>
      </c>
      <c r="B16" s="12" t="s">
        <v>28</v>
      </c>
      <c r="C16" s="10">
        <f>INDEX('[1]2022 Add-On+MW+MRT'!$N$2:$N$57,MATCH(A16,'[1]2022 Add-On+MW+MRT'!$A$2:$A$57,0))</f>
        <v>6.16</v>
      </c>
    </row>
    <row r="17" spans="1:3" ht="17.25" customHeight="1" x14ac:dyDescent="0.25">
      <c r="A17" s="11" t="s">
        <v>105</v>
      </c>
      <c r="B17" s="12" t="s">
        <v>106</v>
      </c>
      <c r="C17" s="10">
        <f>INDEX('[1]2022 Add-On+MW+MRT'!$N$2:$N$57,MATCH(A17,'[1]2022 Add-On+MW+MRT'!$A$2:$A$57,0))</f>
        <v>6.16</v>
      </c>
    </row>
    <row r="18" spans="1:3" ht="17.25" customHeight="1" x14ac:dyDescent="0.25">
      <c r="A18" s="11" t="s">
        <v>107</v>
      </c>
      <c r="B18" s="12" t="s">
        <v>108</v>
      </c>
      <c r="C18" s="10">
        <f>INDEX('[1]2022 Add-On+MW+MRT'!$N$2:$N$57,MATCH(A18,'[1]2022 Add-On+MW+MRT'!$A$2:$A$57,0))</f>
        <v>6.16</v>
      </c>
    </row>
    <row r="19" spans="1:3" ht="17.25" customHeight="1" x14ac:dyDescent="0.25">
      <c r="A19" s="11" t="s">
        <v>109</v>
      </c>
      <c r="B19" s="12" t="s">
        <v>110</v>
      </c>
      <c r="C19" s="10">
        <f>INDEX('[1]2022 Add-On+MW+MRT'!$N$2:$N$57,MATCH(A19,'[1]2022 Add-On+MW+MRT'!$A$2:$A$57,0))</f>
        <v>6.16</v>
      </c>
    </row>
    <row r="20" spans="1:3" ht="17.25" customHeight="1" x14ac:dyDescent="0.25">
      <c r="A20" s="11" t="s">
        <v>29</v>
      </c>
      <c r="B20" s="12" t="s">
        <v>30</v>
      </c>
      <c r="C20" s="10">
        <f>INDEX('[1]2022 Add-On+MW+MRT'!$N$2:$N$57,MATCH(A20,'[1]2022 Add-On+MW+MRT'!$A$2:$A$57,0))</f>
        <v>6.16</v>
      </c>
    </row>
    <row r="21" spans="1:3" ht="17.25" customHeight="1" x14ac:dyDescent="0.25">
      <c r="A21" s="11" t="s">
        <v>31</v>
      </c>
      <c r="B21" s="2" t="s">
        <v>32</v>
      </c>
      <c r="C21" s="10">
        <f>INDEX('[1]2022 Add-On+MW+MRT'!$N$2:$N$57,MATCH(A21,'[1]2022 Add-On+MW+MRT'!$A$2:$A$57,0))</f>
        <v>6.18</v>
      </c>
    </row>
    <row r="22" spans="1:3" ht="17.25" customHeight="1" x14ac:dyDescent="0.25">
      <c r="A22" s="11" t="s">
        <v>33</v>
      </c>
      <c r="B22" s="2" t="s">
        <v>34</v>
      </c>
      <c r="C22" s="10">
        <f>INDEX('[1]2022 Add-On+MW+MRT'!$N$2:$N$57,MATCH(A22,'[1]2022 Add-On+MW+MRT'!$A$2:$A$57,0))</f>
        <v>6.38</v>
      </c>
    </row>
    <row r="23" spans="1:3" ht="17.25" customHeight="1" x14ac:dyDescent="0.25">
      <c r="A23" s="11" t="s">
        <v>35</v>
      </c>
      <c r="B23" s="2" t="s">
        <v>36</v>
      </c>
      <c r="C23" s="10">
        <f>INDEX('[1]2022 Add-On+MW+MRT'!$N$2:$N$57,MATCH(A23,'[1]2022 Add-On+MW+MRT'!$A$2:$A$57,0))</f>
        <v>77.77000000000001</v>
      </c>
    </row>
    <row r="24" spans="1:3" ht="17.25" customHeight="1" x14ac:dyDescent="0.25">
      <c r="A24" s="11" t="s">
        <v>37</v>
      </c>
      <c r="B24" s="2" t="s">
        <v>38</v>
      </c>
      <c r="C24" s="10">
        <f>INDEX('[1]2022 Add-On+MW+MRT'!$N$2:$N$57,MATCH(A24,'[1]2022 Add-On+MW+MRT'!$A$2:$A$57,0))</f>
        <v>10.396025</v>
      </c>
    </row>
    <row r="25" spans="1:3" ht="17.25" customHeight="1" x14ac:dyDescent="0.25">
      <c r="A25" s="11" t="s">
        <v>39</v>
      </c>
      <c r="B25" s="12" t="s">
        <v>40</v>
      </c>
      <c r="C25" s="10">
        <f>INDEX('[1]2022 Add-On+MW+MRT'!$N$2:$N$57,MATCH(A25,'[1]2022 Add-On+MW+MRT'!$A$2:$A$57,0))</f>
        <v>6.16</v>
      </c>
    </row>
    <row r="26" spans="1:3" ht="17.25" customHeight="1" x14ac:dyDescent="0.25">
      <c r="A26" s="11" t="s">
        <v>41</v>
      </c>
      <c r="B26" s="2" t="s">
        <v>42</v>
      </c>
      <c r="C26" s="10">
        <f>INDEX('[1]2022 Add-On+MW+MRT'!$N$2:$N$57,MATCH(A26,'[1]2022 Add-On+MW+MRT'!$A$2:$A$57,0))</f>
        <v>6.57</v>
      </c>
    </row>
    <row r="27" spans="1:3" ht="17.25" customHeight="1" x14ac:dyDescent="0.25">
      <c r="A27" s="11" t="s">
        <v>43</v>
      </c>
      <c r="B27" s="12" t="s">
        <v>44</v>
      </c>
      <c r="C27" s="10">
        <f>INDEX('[1]2022 Add-On+MW+MRT'!$N$2:$N$57,MATCH(A27,'[1]2022 Add-On+MW+MRT'!$A$2:$A$57,0))</f>
        <v>6.16</v>
      </c>
    </row>
    <row r="28" spans="1:3" ht="17.25" customHeight="1" x14ac:dyDescent="0.25">
      <c r="A28" s="13" t="s">
        <v>45</v>
      </c>
      <c r="B28" s="14" t="s">
        <v>46</v>
      </c>
      <c r="C28" s="10">
        <f>INDEX('[1]2022 Add-On+MW+MRT'!$N$2:$N$57,MATCH(A28,'[1]2022 Add-On+MW+MRT'!$A$2:$A$57,0))</f>
        <v>6.16</v>
      </c>
    </row>
    <row r="29" spans="1:3" ht="17.25" customHeight="1" x14ac:dyDescent="0.25">
      <c r="A29" s="11" t="s">
        <v>47</v>
      </c>
      <c r="B29" s="2" t="s">
        <v>48</v>
      </c>
      <c r="C29" s="10">
        <f>INDEX('[1]2022 Add-On+MW+MRT'!$N$2:$N$57,MATCH(A29,'[1]2022 Add-On+MW+MRT'!$A$2:$A$57,0))</f>
        <v>6.7</v>
      </c>
    </row>
    <row r="30" spans="1:3" ht="17.25" customHeight="1" x14ac:dyDescent="0.25">
      <c r="A30" s="11" t="s">
        <v>49</v>
      </c>
      <c r="B30" s="12" t="s">
        <v>50</v>
      </c>
      <c r="C30" s="10">
        <f>INDEX('[1]2022 Add-On+MW+MRT'!$N$2:$N$57,MATCH(A30,'[1]2022 Add-On+MW+MRT'!$A$2:$A$57,0))</f>
        <v>6.16</v>
      </c>
    </row>
    <row r="31" spans="1:3" ht="17.25" customHeight="1" x14ac:dyDescent="0.25">
      <c r="A31" s="11" t="s">
        <v>51</v>
      </c>
      <c r="B31" s="2" t="s">
        <v>52</v>
      </c>
      <c r="C31" s="10">
        <f>INDEX('[1]2022 Add-On+MW+MRT'!$N$2:$N$57,MATCH(A31,'[1]2022 Add-On+MW+MRT'!$A$2:$A$57,0))</f>
        <v>7.0500000000000007</v>
      </c>
    </row>
    <row r="32" spans="1:3" ht="17.25" customHeight="1" x14ac:dyDescent="0.25">
      <c r="A32" s="11" t="s">
        <v>53</v>
      </c>
      <c r="B32" s="12" t="s">
        <v>54</v>
      </c>
      <c r="C32" s="10">
        <f>INDEX('[1]2022 Add-On+MW+MRT'!$N$2:$N$57,MATCH(A32,'[1]2022 Add-On+MW+MRT'!$A$2:$A$57,0))</f>
        <v>5.9906000000000006</v>
      </c>
    </row>
    <row r="33" spans="1:3" ht="17.25" customHeight="1" x14ac:dyDescent="0.25">
      <c r="A33" s="11" t="s">
        <v>55</v>
      </c>
      <c r="B33" s="2" t="s">
        <v>56</v>
      </c>
      <c r="C33" s="10">
        <f>INDEX('[1]2022 Add-On+MW+MRT'!$N$2:$N$57,MATCH(A33,'[1]2022 Add-On+MW+MRT'!$A$2:$A$57,0))</f>
        <v>6.3</v>
      </c>
    </row>
    <row r="34" spans="1:3" ht="17.25" customHeight="1" x14ac:dyDescent="0.25">
      <c r="A34" s="11" t="s">
        <v>57</v>
      </c>
      <c r="B34" s="2" t="s">
        <v>58</v>
      </c>
      <c r="C34" s="10">
        <f>INDEX('[1]2022 Add-On+MW+MRT'!$N$2:$N$57,MATCH(A34,'[1]2022 Add-On+MW+MRT'!$A$2:$A$57,0))</f>
        <v>6.45</v>
      </c>
    </row>
    <row r="35" spans="1:3" ht="17.25" customHeight="1" x14ac:dyDescent="0.25">
      <c r="A35" s="11" t="s">
        <v>59</v>
      </c>
      <c r="B35" s="2" t="s">
        <v>60</v>
      </c>
      <c r="C35" s="10">
        <f>INDEX('[1]2022 Add-On+MW+MRT'!$N$2:$N$57,MATCH(A35,'[1]2022 Add-On+MW+MRT'!$A$2:$A$57,0))</f>
        <v>6.95</v>
      </c>
    </row>
    <row r="36" spans="1:3" ht="17.25" customHeight="1" x14ac:dyDescent="0.25">
      <c r="A36" s="11" t="s">
        <v>61</v>
      </c>
      <c r="B36" s="2" t="s">
        <v>62</v>
      </c>
      <c r="C36" s="10">
        <f>INDEX('[1]2022 Add-On+MW+MRT'!$N$2:$N$57,MATCH(A36,'[1]2022 Add-On+MW+MRT'!$A$2:$A$57,0))</f>
        <v>6.5499999999999989</v>
      </c>
    </row>
    <row r="37" spans="1:3" ht="17.25" customHeight="1" x14ac:dyDescent="0.25">
      <c r="A37" s="11" t="s">
        <v>63</v>
      </c>
      <c r="B37" s="12" t="s">
        <v>64</v>
      </c>
      <c r="C37" s="10">
        <f>INDEX('[1]2022 Add-On+MW+MRT'!$N$2:$N$57,MATCH(A37,'[1]2022 Add-On+MW+MRT'!$A$2:$A$57,0))</f>
        <v>6.31</v>
      </c>
    </row>
    <row r="38" spans="1:3" ht="17.25" customHeight="1" x14ac:dyDescent="0.25">
      <c r="A38" s="11" t="s">
        <v>65</v>
      </c>
      <c r="B38" s="2" t="s">
        <v>101</v>
      </c>
      <c r="C38" s="10">
        <f>INDEX('[1]2022 Add-On+MW+MRT'!$N$2:$N$57,MATCH(A38,'[1]2022 Add-On+MW+MRT'!$A$2:$A$57,0))</f>
        <v>6.3599999999999994</v>
      </c>
    </row>
    <row r="39" spans="1:3" ht="17.25" customHeight="1" x14ac:dyDescent="0.25">
      <c r="A39" s="11" t="s">
        <v>66</v>
      </c>
      <c r="B39" s="2" t="s">
        <v>67</v>
      </c>
      <c r="C39" s="10">
        <f>INDEX('[1]2022 Add-On+MW+MRT'!$N$2:$N$57,MATCH(A39,'[1]2022 Add-On+MW+MRT'!$A$2:$A$57,0))</f>
        <v>6.16</v>
      </c>
    </row>
    <row r="40" spans="1:3" ht="17.25" customHeight="1" x14ac:dyDescent="0.25">
      <c r="A40" s="11" t="s">
        <v>68</v>
      </c>
      <c r="B40" s="12" t="s">
        <v>69</v>
      </c>
      <c r="C40" s="10">
        <f>INDEX('[1]2022 Add-On+MW+MRT'!$N$2:$N$57,MATCH(A40,'[1]2022 Add-On+MW+MRT'!$A$2:$A$57,0))</f>
        <v>6.62</v>
      </c>
    </row>
    <row r="41" spans="1:3" ht="17.25" customHeight="1" x14ac:dyDescent="0.25">
      <c r="A41" s="11" t="s">
        <v>70</v>
      </c>
      <c r="B41" s="2" t="s">
        <v>71</v>
      </c>
      <c r="C41" s="10">
        <f>INDEX('[1]2022 Add-On+MW+MRT'!$N$2:$N$57,MATCH(A41,'[1]2022 Add-On+MW+MRT'!$A$2:$A$57,0))</f>
        <v>6.65</v>
      </c>
    </row>
    <row r="42" spans="1:3" ht="17.25" customHeight="1" x14ac:dyDescent="0.25">
      <c r="A42" s="11" t="s">
        <v>72</v>
      </c>
      <c r="B42" s="2" t="s">
        <v>73</v>
      </c>
      <c r="C42" s="10">
        <f>INDEX('[1]2022 Add-On+MW+MRT'!$N$2:$N$57,MATCH(A42,'[1]2022 Add-On+MW+MRT'!$A$2:$A$57,0))</f>
        <v>6.16</v>
      </c>
    </row>
    <row r="43" spans="1:3" ht="17.25" customHeight="1" x14ac:dyDescent="0.25">
      <c r="A43" s="11" t="s">
        <v>74</v>
      </c>
      <c r="B43" s="2" t="s">
        <v>75</v>
      </c>
      <c r="C43" s="10">
        <f>INDEX('[1]2022 Add-On+MW+MRT'!$N$2:$N$57,MATCH(A43,'[1]2022 Add-On+MW+MRT'!$A$2:$A$57,0))</f>
        <v>6.6500000000000012</v>
      </c>
    </row>
    <row r="44" spans="1:3" ht="17.25" customHeight="1" x14ac:dyDescent="0.25">
      <c r="A44" s="11" t="s">
        <v>76</v>
      </c>
      <c r="B44" s="2" t="s">
        <v>77</v>
      </c>
      <c r="C44" s="10">
        <f>INDEX('[1]2022 Add-On+MW+MRT'!$N$2:$N$57,MATCH(A44,'[1]2022 Add-On+MW+MRT'!$A$2:$A$57,0))</f>
        <v>60.77</v>
      </c>
    </row>
    <row r="45" spans="1:3" ht="17.25" customHeight="1" x14ac:dyDescent="0.25">
      <c r="A45" s="11" t="s">
        <v>102</v>
      </c>
      <c r="B45" s="2" t="s">
        <v>103</v>
      </c>
      <c r="C45" s="10">
        <f>INDEX('[1]2022 Add-On+MW+MRT'!$N$2:$N$57,MATCH(A45,'[1]2022 Add-On+MW+MRT'!$A$2:$A$57,0))</f>
        <v>6.16</v>
      </c>
    </row>
    <row r="46" spans="1:3" ht="17.25" customHeight="1" x14ac:dyDescent="0.25">
      <c r="A46" s="11" t="s">
        <v>78</v>
      </c>
      <c r="B46" s="2" t="s">
        <v>79</v>
      </c>
      <c r="C46" s="10">
        <f>INDEX('[1]2022 Add-On+MW+MRT'!$N$2:$N$57,MATCH(A46,'[1]2022 Add-On+MW+MRT'!$A$2:$A$57,0))</f>
        <v>6.16</v>
      </c>
    </row>
    <row r="47" spans="1:3" ht="17.25" customHeight="1" x14ac:dyDescent="0.25">
      <c r="A47" s="11" t="s">
        <v>80</v>
      </c>
      <c r="B47" s="2" t="s">
        <v>81</v>
      </c>
      <c r="C47" s="10">
        <f>INDEX('[1]2022 Add-On+MW+MRT'!$N$2:$N$57,MATCH(A47,'[1]2022 Add-On+MW+MRT'!$A$2:$A$57,0))</f>
        <v>6.16</v>
      </c>
    </row>
    <row r="48" spans="1:3" ht="17.25" customHeight="1" x14ac:dyDescent="0.25">
      <c r="A48" s="11" t="s">
        <v>82</v>
      </c>
      <c r="B48" s="2" t="s">
        <v>83</v>
      </c>
      <c r="C48" s="10">
        <f>INDEX('[1]2022 Add-On+MW+MRT'!$N$2:$N$57,MATCH(A48,'[1]2022 Add-On+MW+MRT'!$A$2:$A$57,0))</f>
        <v>6.16</v>
      </c>
    </row>
    <row r="49" spans="1:3" ht="17.25" customHeight="1" x14ac:dyDescent="0.25">
      <c r="A49" s="11" t="s">
        <v>84</v>
      </c>
      <c r="B49" s="2" t="s">
        <v>85</v>
      </c>
      <c r="C49" s="10">
        <f>INDEX('[1]2022 Add-On+MW+MRT'!$N$2:$N$57,MATCH(A49,'[1]2022 Add-On+MW+MRT'!$A$2:$A$57,0))</f>
        <v>6.470600000000001</v>
      </c>
    </row>
    <row r="50" spans="1:3" ht="17.25" customHeight="1" x14ac:dyDescent="0.25">
      <c r="A50" s="11" t="s">
        <v>86</v>
      </c>
      <c r="B50" s="12" t="s">
        <v>87</v>
      </c>
      <c r="C50" s="10">
        <f>INDEX('[1]2022 Add-On+MW+MRT'!$N$2:$N$57,MATCH(A50,'[1]2022 Add-On+MW+MRT'!$A$2:$A$57,0))</f>
        <v>6.46</v>
      </c>
    </row>
    <row r="51" spans="1:3" ht="17.25" customHeight="1" x14ac:dyDescent="0.25">
      <c r="A51" s="11" t="s">
        <v>88</v>
      </c>
      <c r="B51" s="12" t="s">
        <v>89</v>
      </c>
      <c r="C51" s="10">
        <f>INDEX('[1]2022 Add-On+MW+MRT'!$N$2:$N$57,MATCH(A51,'[1]2022 Add-On+MW+MRT'!$A$2:$A$57,0))</f>
        <v>6.16</v>
      </c>
    </row>
    <row r="52" spans="1:3" ht="17.25" customHeight="1" x14ac:dyDescent="0.25">
      <c r="A52" s="11" t="s">
        <v>90</v>
      </c>
      <c r="B52" s="2" t="s">
        <v>91</v>
      </c>
      <c r="C52" s="10">
        <f>INDEX('[1]2022 Add-On+MW+MRT'!$N$2:$N$57,MATCH(A52,'[1]2022 Add-On+MW+MRT'!$A$2:$A$57,0))</f>
        <v>6.87</v>
      </c>
    </row>
    <row r="53" spans="1:3" ht="17.25" customHeight="1" x14ac:dyDescent="0.25">
      <c r="A53" s="13" t="s">
        <v>92</v>
      </c>
      <c r="B53" s="3" t="s">
        <v>93</v>
      </c>
      <c r="C53" s="15">
        <f>INDEX('[1]2022 Add-On+MW+MRT'!$N$2:$N$57,MATCH(A53,'[1]2022 Add-On+MW+MRT'!$A$2:$A$57,0))</f>
        <v>18.920000000000002</v>
      </c>
    </row>
    <row r="54" spans="1:3" ht="17.25" customHeight="1" x14ac:dyDescent="0.25">
      <c r="A54" s="13" t="s">
        <v>94</v>
      </c>
      <c r="B54" s="3" t="s">
        <v>95</v>
      </c>
      <c r="C54" s="15">
        <f>INDEX('[1]2022 Add-On+MW+MRT'!$N$2:$N$57,MATCH(A54,'[1]2022 Add-On+MW+MRT'!$A$2:$A$57,0))</f>
        <v>7.09</v>
      </c>
    </row>
    <row r="55" spans="1:3" ht="17.25" customHeight="1" x14ac:dyDescent="0.25">
      <c r="A55" s="11" t="s">
        <v>96</v>
      </c>
      <c r="B55" s="2" t="s">
        <v>97</v>
      </c>
      <c r="C55" s="10">
        <f>INDEX('[1]2022 Add-On+MW+MRT'!$N$2:$N$57,MATCH(A55,'[1]2022 Add-On+MW+MRT'!$A$2:$A$57,0))</f>
        <v>8.9964499999999994</v>
      </c>
    </row>
    <row r="56" spans="1:3" ht="17.25" customHeight="1" x14ac:dyDescent="0.25">
      <c r="A56" s="11" t="s">
        <v>98</v>
      </c>
      <c r="B56" s="2" t="s">
        <v>99</v>
      </c>
      <c r="C56" s="10">
        <f>INDEX('[1]2022 Add-On+MW+MRT'!$N$2:$N$57,MATCH(A56,'[1]2022 Add-On+MW+MRT'!$A$2:$A$57,0))</f>
        <v>6.6400000000000006</v>
      </c>
    </row>
    <row r="57" spans="1:3" ht="17.25" customHeight="1" x14ac:dyDescent="0.25">
      <c r="A57" s="4"/>
    </row>
    <row r="58" spans="1:3" ht="17.25" customHeight="1" x14ac:dyDescent="0.25">
      <c r="A58" s="4"/>
      <c r="B58" s="5"/>
    </row>
  </sheetData>
  <mergeCells count="1">
    <mergeCell ref="A1:C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Shannon.Contento</dc:creator>
  <cp:lastModifiedBy>Kim Fraim</cp:lastModifiedBy>
  <dcterms:created xsi:type="dcterms:W3CDTF">2022-02-02T20:02:06Z</dcterms:created>
  <dcterms:modified xsi:type="dcterms:W3CDTF">2024-01-17T17:20:55Z</dcterms:modified>
</cp:coreProperties>
</file>