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L:\NYWIC MIS-EBT Project\T&amp;I Contract\"/>
    </mc:Choice>
  </mc:AlternateContent>
  <bookViews>
    <workbookView xWindow="0" yWindow="0" windowWidth="20460" windowHeight="8865" tabRatio="776"/>
  </bookViews>
  <sheets>
    <sheet name="Directions" sheetId="4" r:id="rId1"/>
    <sheet name="Pricing Summary" sheetId="7" r:id="rId2"/>
    <sheet name="Phase 3-6 Fixed Prices" sheetId="6" r:id="rId3"/>
    <sheet name="Phase 7 Fixed Price" sheetId="9" r:id="rId4"/>
    <sheet name="System Change Management" sheetId="5" r:id="rId5"/>
    <sheet name="Payment Schedule" sheetId="8" r:id="rId6"/>
    <sheet name="Sheet1" sheetId="10"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8" l="1"/>
  <c r="E40" i="8"/>
  <c r="E75" i="8" l="1"/>
  <c r="E69" i="8"/>
  <c r="E80" i="8" l="1"/>
  <c r="E62" i="8"/>
  <c r="E59" i="8"/>
  <c r="B2" i="8" l="1"/>
  <c r="E15" i="9" l="1"/>
  <c r="H16" i="7" s="1"/>
  <c r="H15" i="7"/>
  <c r="H14" i="7"/>
  <c r="H13" i="7"/>
  <c r="H12" i="7"/>
  <c r="E89" i="8"/>
  <c r="E86" i="8"/>
  <c r="E84" i="8"/>
  <c r="E56" i="8"/>
  <c r="E53" i="8"/>
  <c r="E14" i="8"/>
  <c r="E44" i="8"/>
  <c r="E35" i="8"/>
  <c r="E33" i="8"/>
  <c r="E29" i="8"/>
  <c r="E27" i="8"/>
  <c r="E24" i="8"/>
  <c r="E20" i="8"/>
  <c r="E92" i="8" l="1"/>
  <c r="E65" i="8"/>
  <c r="E49" i="8"/>
  <c r="H17" i="7"/>
  <c r="E26" i="5" l="1"/>
  <c r="G25" i="5"/>
  <c r="E10" i="5"/>
  <c r="G14" i="5"/>
  <c r="G15" i="5"/>
  <c r="G16" i="5"/>
  <c r="G17" i="5"/>
  <c r="G18" i="5"/>
  <c r="G19" i="5"/>
  <c r="G20" i="5"/>
  <c r="G21" i="5"/>
  <c r="G22" i="5"/>
  <c r="G23" i="5"/>
  <c r="G24" i="5"/>
  <c r="G13" i="5"/>
  <c r="G26" i="5" l="1"/>
  <c r="C2" i="7"/>
  <c r="C2" i="5"/>
  <c r="C2" i="9"/>
  <c r="H16" i="6" l="1"/>
  <c r="D10" i="7"/>
  <c r="C8" i="8" l="1"/>
  <c r="C2" i="6"/>
  <c r="D10" i="9" l="1"/>
  <c r="D10" i="6" l="1"/>
  <c r="H18" i="7" l="1"/>
  <c r="H19" i="7" l="1"/>
</calcChain>
</file>

<file path=xl/sharedStrings.xml><?xml version="1.0" encoding="utf-8"?>
<sst xmlns="http://schemas.openxmlformats.org/spreadsheetml/2006/main" count="316" uniqueCount="273">
  <si>
    <t xml:space="preserve">NEW YORK STATE DEPARTMENT OF HEALTH </t>
  </si>
  <si>
    <t>Project Manager</t>
  </si>
  <si>
    <t>Database Programmer</t>
  </si>
  <si>
    <t xml:space="preserve"> items for which the rate is being quoted. </t>
  </si>
  <si>
    <t>Print Name:</t>
  </si>
  <si>
    <t>Title:</t>
  </si>
  <si>
    <t>Date:</t>
  </si>
  <si>
    <t xml:space="preserve"> Bidder's NAME:  </t>
  </si>
  <si>
    <t>Bidder's ADDRESS:</t>
  </si>
  <si>
    <t>Bidder's authorized representative must print the workbook and sign below:</t>
  </si>
  <si>
    <t xml:space="preserve">Bidder's NAME:                                                                                                              </t>
  </si>
  <si>
    <t xml:space="preserve">Bidder's NAME:  </t>
  </si>
  <si>
    <t>NYWIC T&amp;I SERVICES</t>
  </si>
  <si>
    <t>enter address here</t>
  </si>
  <si>
    <t xml:space="preserve">Bidder's NAME:         </t>
  </si>
  <si>
    <r>
      <t>·</t>
    </r>
    <r>
      <rPr>
        <sz val="7"/>
        <color theme="1"/>
        <rFont val="Times New Roman"/>
        <family val="1"/>
      </rPr>
      <t xml:space="preserve">         </t>
    </r>
    <r>
      <rPr>
        <sz val="10"/>
        <color theme="1"/>
        <rFont val="Arial"/>
        <family val="2"/>
      </rPr>
      <t>Participant signature file capture and storage in the MIS</t>
    </r>
  </si>
  <si>
    <r>
      <t>·</t>
    </r>
    <r>
      <rPr>
        <sz val="7"/>
        <color theme="1"/>
        <rFont val="Times New Roman"/>
        <family val="1"/>
      </rPr>
      <t xml:space="preserve">         </t>
    </r>
    <r>
      <rPr>
        <sz val="10"/>
        <color theme="1"/>
        <rFont val="Arial"/>
        <family val="2"/>
      </rPr>
      <t>Document scanning and file storage in the MIS with the capability to categorize for ease of retrieval</t>
    </r>
  </si>
  <si>
    <r>
      <t>·</t>
    </r>
    <r>
      <rPr>
        <sz val="7"/>
        <color theme="1"/>
        <rFont val="Times New Roman"/>
        <family val="1"/>
      </rPr>
      <t xml:space="preserve">         </t>
    </r>
    <r>
      <rPr>
        <sz val="10"/>
        <color theme="1"/>
        <rFont val="Arial"/>
        <family val="2"/>
      </rPr>
      <t>Local Agency Auto-dialer capability</t>
    </r>
  </si>
  <si>
    <r>
      <t>·</t>
    </r>
    <r>
      <rPr>
        <sz val="7"/>
        <color theme="1"/>
        <rFont val="Times New Roman"/>
        <family val="1"/>
      </rPr>
      <t xml:space="preserve">         </t>
    </r>
    <r>
      <rPr>
        <sz val="10"/>
        <color theme="1"/>
        <rFont val="Arial"/>
        <family val="2"/>
      </rPr>
      <t>Automated processing and file transfer for rebate and coupon programs for formula (current vendor is Mead Johnson) and other identified food products</t>
    </r>
  </si>
  <si>
    <r>
      <t>·</t>
    </r>
    <r>
      <rPr>
        <sz val="7"/>
        <color theme="1"/>
        <rFont val="Times New Roman"/>
        <family val="1"/>
      </rPr>
      <t xml:space="preserve">         </t>
    </r>
    <r>
      <rPr>
        <sz val="10"/>
        <color theme="1"/>
        <rFont val="Arial"/>
        <family val="2"/>
      </rPr>
      <t>UPC/PLU download process</t>
    </r>
  </si>
  <si>
    <r>
      <t>·</t>
    </r>
    <r>
      <rPr>
        <sz val="7"/>
        <color theme="1"/>
        <rFont val="Times New Roman"/>
        <family val="1"/>
      </rPr>
      <t xml:space="preserve">         </t>
    </r>
    <r>
      <rPr>
        <sz val="10"/>
        <color theme="1"/>
        <rFont val="Arial"/>
        <family val="2"/>
      </rPr>
      <t>Interface with NUPC database</t>
    </r>
  </si>
  <si>
    <r>
      <t>·</t>
    </r>
    <r>
      <rPr>
        <sz val="7"/>
        <color theme="1"/>
        <rFont val="Times New Roman"/>
        <family val="1"/>
      </rPr>
      <t xml:space="preserve">         </t>
    </r>
    <r>
      <rPr>
        <sz val="10"/>
        <color theme="1"/>
        <rFont val="Arial"/>
        <family val="2"/>
      </rPr>
      <t>Processing the annual The Integrity Profile (TIP) report</t>
    </r>
  </si>
  <si>
    <r>
      <t>·</t>
    </r>
    <r>
      <rPr>
        <sz val="7"/>
        <color theme="1"/>
        <rFont val="Times New Roman"/>
        <family val="1"/>
      </rPr>
      <t xml:space="preserve">         </t>
    </r>
    <r>
      <rPr>
        <sz val="10"/>
        <color theme="1"/>
        <rFont val="Arial"/>
        <family val="2"/>
      </rPr>
      <t>Case Management module</t>
    </r>
  </si>
  <si>
    <r>
      <t>·</t>
    </r>
    <r>
      <rPr>
        <sz val="7"/>
        <color theme="1"/>
        <rFont val="Times New Roman"/>
        <family val="1"/>
      </rPr>
      <t xml:space="preserve">         </t>
    </r>
    <r>
      <rPr>
        <sz val="10"/>
        <color theme="1"/>
        <rFont val="Arial"/>
        <family val="2"/>
      </rPr>
      <t>NYS branding and terminology</t>
    </r>
  </si>
  <si>
    <r>
      <t>·</t>
    </r>
    <r>
      <rPr>
        <sz val="7"/>
        <color theme="1"/>
        <rFont val="Times New Roman"/>
        <family val="1"/>
      </rPr>
      <t xml:space="preserve">         </t>
    </r>
    <r>
      <rPr>
        <sz val="10"/>
        <color theme="1"/>
        <rFont val="Arial"/>
        <family val="2"/>
      </rPr>
      <t>Farmers' Market Nutrition Program</t>
    </r>
  </si>
  <si>
    <r>
      <t>·</t>
    </r>
    <r>
      <rPr>
        <sz val="7"/>
        <color theme="1"/>
        <rFont val="Times New Roman"/>
        <family val="1"/>
      </rPr>
      <t xml:space="preserve">         </t>
    </r>
    <r>
      <rPr>
        <sz val="10"/>
        <color theme="1"/>
        <rFont val="Arial"/>
        <family val="2"/>
      </rPr>
      <t>Integration of APL Central (Novo Dia) may be required</t>
    </r>
  </si>
  <si>
    <t>Engagement Manager</t>
  </si>
  <si>
    <t>Estimated Number of Hours</t>
  </si>
  <si>
    <r>
      <t>·</t>
    </r>
    <r>
      <rPr>
        <sz val="7"/>
        <color theme="1"/>
        <rFont val="Times New Roman"/>
        <family val="1"/>
      </rPr>
      <t xml:space="preserve">         </t>
    </r>
    <r>
      <rPr>
        <b/>
        <sz val="10"/>
        <color theme="1"/>
        <rFont val="Arial"/>
        <family val="2"/>
      </rPr>
      <t>Engagement Manager</t>
    </r>
    <r>
      <rPr>
        <sz val="10"/>
        <color theme="1"/>
        <rFont val="Arial"/>
        <family val="2"/>
      </rPr>
      <t xml:space="preserve"> – Responsible for managing the contractual relationship with the State and oversight of the delivery of services. The Engagement Manager is accountable for the successful completion of all aspects of the resulting Contract.</t>
    </r>
  </si>
  <si>
    <r>
      <t>·</t>
    </r>
    <r>
      <rPr>
        <sz val="7"/>
        <color theme="1"/>
        <rFont val="Times New Roman"/>
        <family val="1"/>
      </rPr>
      <t xml:space="preserve">         </t>
    </r>
    <r>
      <rPr>
        <b/>
        <sz val="10"/>
        <color theme="1"/>
        <rFont val="Arial"/>
        <family val="2"/>
      </rPr>
      <t>Project Manager</t>
    </r>
    <r>
      <rPr>
        <sz val="10"/>
        <color theme="1"/>
        <rFont val="Arial"/>
        <family val="2"/>
      </rPr>
      <t xml:space="preserve"> – Responsible for T&amp;I Contractor's overall project execution, accomplishment of all project deliverables, and the daily work of T&amp;I Contractor personnel.</t>
    </r>
  </si>
  <si>
    <r>
      <t>·</t>
    </r>
    <r>
      <rPr>
        <sz val="7"/>
        <color theme="1"/>
        <rFont val="Times New Roman"/>
        <family val="1"/>
      </rPr>
      <t xml:space="preserve">         </t>
    </r>
    <r>
      <rPr>
        <b/>
        <sz val="10"/>
        <color theme="1"/>
        <rFont val="Arial"/>
        <family val="2"/>
      </rPr>
      <t>Technical Lead</t>
    </r>
    <r>
      <rPr>
        <sz val="10"/>
        <color theme="1"/>
        <rFont val="Arial"/>
        <family val="2"/>
      </rPr>
      <t xml:space="preserve"> – Serves as the technical architect responsible for ensuring that a solution is implemented so as at to meet all system and security requirements.</t>
    </r>
  </si>
  <si>
    <r>
      <t>·</t>
    </r>
    <r>
      <rPr>
        <sz val="7"/>
        <color theme="1"/>
        <rFont val="Times New Roman"/>
        <family val="1"/>
      </rPr>
      <t xml:space="preserve">         </t>
    </r>
    <r>
      <rPr>
        <b/>
        <sz val="10"/>
        <color theme="1"/>
        <rFont val="Arial"/>
        <family val="2"/>
      </rPr>
      <t>Business Analyst Lead</t>
    </r>
    <r>
      <rPr>
        <sz val="10"/>
        <color theme="1"/>
        <rFont val="Arial"/>
        <family val="2"/>
      </rPr>
      <t xml:space="preserve"> – Leads the team of Business Analysts who will assist in defining the business and functional requirements.</t>
    </r>
  </si>
  <si>
    <r>
      <t>·</t>
    </r>
    <r>
      <rPr>
        <sz val="7"/>
        <color theme="1"/>
        <rFont val="Times New Roman"/>
        <family val="1"/>
      </rPr>
      <t xml:space="preserve">         </t>
    </r>
    <r>
      <rPr>
        <b/>
        <sz val="10"/>
        <color theme="1"/>
        <rFont val="Arial"/>
        <family val="2"/>
      </rPr>
      <t>Development Lead</t>
    </r>
    <r>
      <rPr>
        <sz val="10"/>
        <color theme="1"/>
        <rFont val="Arial"/>
        <family val="2"/>
      </rPr>
      <t xml:space="preserve"> – Leads the team of developers who will configure the platform to meet the business requirements.</t>
    </r>
  </si>
  <si>
    <r>
      <t>·</t>
    </r>
    <r>
      <rPr>
        <sz val="7"/>
        <color theme="1"/>
        <rFont val="Times New Roman"/>
        <family val="1"/>
      </rPr>
      <t xml:space="preserve">         </t>
    </r>
    <r>
      <rPr>
        <b/>
        <sz val="10"/>
        <color theme="1"/>
        <rFont val="Arial"/>
        <family val="2"/>
      </rPr>
      <t>Testing Lead</t>
    </r>
    <r>
      <rPr>
        <sz val="10"/>
        <color theme="1"/>
        <rFont val="Arial"/>
        <family val="2"/>
      </rPr>
      <t xml:space="preserve"> – Leads the testing efforts, including T&amp;I Contractor, NYS ITS, and NYWIC Program staff.</t>
    </r>
  </si>
  <si>
    <r>
      <t>·</t>
    </r>
    <r>
      <rPr>
        <sz val="7"/>
        <color theme="1"/>
        <rFont val="Times New Roman"/>
        <family val="1"/>
      </rPr>
      <t xml:space="preserve">         </t>
    </r>
    <r>
      <rPr>
        <b/>
        <sz val="10"/>
        <color theme="1"/>
        <rFont val="Arial"/>
        <family val="2"/>
      </rPr>
      <t>Training Lead</t>
    </r>
    <r>
      <rPr>
        <sz val="10"/>
        <color theme="1"/>
        <rFont val="Arial"/>
        <family val="2"/>
      </rPr>
      <t xml:space="preserve"> – Responsible for defining training needs, developing training curricula, and oversight of the Contractor’s delivery of training.</t>
    </r>
  </si>
  <si>
    <t>Business Analyst Lead</t>
  </si>
  <si>
    <t>Development Lead</t>
  </si>
  <si>
    <t>Systems Administrator</t>
  </si>
  <si>
    <t xml:space="preserve">Dev </t>
  </si>
  <si>
    <t xml:space="preserve">Req  16, </t>
  </si>
  <si>
    <t xml:space="preserve">Req - 8 hr, DBA - 16 </t>
  </si>
  <si>
    <t>Phase 6: Statewide Implementation Phase</t>
  </si>
  <si>
    <t>ID #</t>
  </si>
  <si>
    <t>Deliverables</t>
  </si>
  <si>
    <t>Payment Milestone #</t>
  </si>
  <si>
    <t>NYWIC-3-01</t>
  </si>
  <si>
    <t>Design &amp; Develpoment Initiation Meeting</t>
  </si>
  <si>
    <t>3-1</t>
  </si>
  <si>
    <t>NYWIC-3-02</t>
  </si>
  <si>
    <t>Deliverables Expectation Document (DED)</t>
  </si>
  <si>
    <t>NYWIC-3-03</t>
  </si>
  <si>
    <t>NYWIC-3-04</t>
  </si>
  <si>
    <t>Staffing Plan</t>
  </si>
  <si>
    <t>NYWIC-3-05</t>
  </si>
  <si>
    <t>Change Management Plan</t>
  </si>
  <si>
    <t>NYWIC-3-06</t>
  </si>
  <si>
    <t>Monthly Project Status Reports</t>
  </si>
  <si>
    <t>NYWIC-3-07</t>
  </si>
  <si>
    <t>Design Validation Sessions</t>
  </si>
  <si>
    <t>3-2</t>
  </si>
  <si>
    <t>NYWIC-3-08</t>
  </si>
  <si>
    <t>Technical Architecture Plan</t>
  </si>
  <si>
    <t>NYWIC-3-09</t>
  </si>
  <si>
    <t>Technical Architecture Documents</t>
  </si>
  <si>
    <t>NYWIC-3-10</t>
  </si>
  <si>
    <t>Capacity Plan</t>
  </si>
  <si>
    <t>NYWIC-3-11</t>
  </si>
  <si>
    <t>System Requirements and Gap Analysis Document</t>
  </si>
  <si>
    <t>3-3</t>
  </si>
  <si>
    <t>NYWIC-3-12</t>
  </si>
  <si>
    <t>Implementation Plan</t>
  </si>
  <si>
    <t>NYWIC-3-13</t>
  </si>
  <si>
    <t>Database Plan</t>
  </si>
  <si>
    <t>3-4</t>
  </si>
  <si>
    <t>NYWIC-3-14</t>
  </si>
  <si>
    <t>Data Conversion Plan</t>
  </si>
  <si>
    <t>NYWIC-3-15</t>
  </si>
  <si>
    <t>Testing Plan</t>
  </si>
  <si>
    <t>3-5</t>
  </si>
  <si>
    <t>NYWIC-3-16</t>
  </si>
  <si>
    <t>Security Plan</t>
  </si>
  <si>
    <t>NYWIC-3-17</t>
  </si>
  <si>
    <t>Training Plan</t>
  </si>
  <si>
    <t>NYWIC-3-18</t>
  </si>
  <si>
    <t>NYWIC-3-19</t>
  </si>
  <si>
    <t>Detailed Design Document</t>
  </si>
  <si>
    <t>3-6</t>
  </si>
  <si>
    <t>NYWIC-3-20</t>
  </si>
  <si>
    <t>Database Creation</t>
  </si>
  <si>
    <t>NYWIC-3-21</t>
  </si>
  <si>
    <t>Data Conversion and Clean-up; Data Migration and Validation.</t>
  </si>
  <si>
    <t>3-7</t>
  </si>
  <si>
    <t>NYWIC-3-22</t>
  </si>
  <si>
    <t>MIS-EBT Interface Specifications</t>
  </si>
  <si>
    <t>NYWIC-3-23</t>
  </si>
  <si>
    <t>NYWIC-3-24</t>
  </si>
  <si>
    <t>Clinic Module Customizations</t>
  </si>
  <si>
    <t>3-8</t>
  </si>
  <si>
    <t>NYWIC-3-25</t>
  </si>
  <si>
    <t>Vendor Module Customizations</t>
  </si>
  <si>
    <t>NYWIC-3-26</t>
  </si>
  <si>
    <t>State-Only Module Customizations</t>
  </si>
  <si>
    <t>NYWIC-3-27</t>
  </si>
  <si>
    <t>Admin Module Customizations</t>
  </si>
  <si>
    <t>NYWIC-3-28</t>
  </si>
  <si>
    <t>NYWIC-3-29</t>
  </si>
  <si>
    <t>NYWIC-4-01</t>
  </si>
  <si>
    <t>4-1</t>
  </si>
  <si>
    <t>NYWIC-4-02</t>
  </si>
  <si>
    <t>Provide UAT Readiness Certification Report</t>
  </si>
  <si>
    <t>NYWIC-4-03</t>
  </si>
  <si>
    <t>Code Ready for UAT</t>
  </si>
  <si>
    <t>NYWIC-4-04</t>
  </si>
  <si>
    <t>NYWIC-4-05</t>
  </si>
  <si>
    <t>4-2</t>
  </si>
  <si>
    <t>NYWIC-4-06</t>
  </si>
  <si>
    <t>NYWIC-4-07</t>
  </si>
  <si>
    <t>NYWIC-4-08</t>
  </si>
  <si>
    <t>NYWIC-4-09</t>
  </si>
  <si>
    <t>Perform pre-UAT Key Function Walkthrough</t>
  </si>
  <si>
    <t>4-3</t>
  </si>
  <si>
    <t>NYWIC-4-10</t>
  </si>
  <si>
    <t>NYWIC-4-11</t>
  </si>
  <si>
    <t>NYWIC-4-12</t>
  </si>
  <si>
    <t>Provide Support During UAT</t>
  </si>
  <si>
    <t>4-4</t>
  </si>
  <si>
    <t>Provide UAT Outcome Metrics Report</t>
  </si>
  <si>
    <t>Convene Pilot Operations Initiation Meeting</t>
  </si>
  <si>
    <t>Provide State WIC Program Staff Training</t>
  </si>
  <si>
    <t>Develop Training Materials</t>
  </si>
  <si>
    <t>Staffing Plan Updates</t>
  </si>
  <si>
    <t>Phase 5 - Pilot &amp; Evaluation Deliverables [June 2018 - September 2018 - 4 months]</t>
  </si>
  <si>
    <t>NYWIC-5-01</t>
  </si>
  <si>
    <t>Provide Pilot User Training</t>
  </si>
  <si>
    <t>5-1</t>
  </si>
  <si>
    <t>NYWIC-5-02</t>
  </si>
  <si>
    <t>Provide Pilot User Training Evaluation/Competence Report</t>
  </si>
  <si>
    <t>NYWIC-5-03</t>
  </si>
  <si>
    <t>NYWIC-5-04</t>
  </si>
  <si>
    <t>NYWIC-5-05</t>
  </si>
  <si>
    <t>Prepare Pilot Evaluation Report</t>
  </si>
  <si>
    <t>5-2</t>
  </si>
  <si>
    <t>NYWIC-5-06</t>
  </si>
  <si>
    <t>NYWIC-5-07</t>
  </si>
  <si>
    <t>NYWIC-5-08</t>
  </si>
  <si>
    <t>Phase 6 – Statewide Implementation Deliverables [September 2018 - June 2019 - 10 months]</t>
  </si>
  <si>
    <t>NYWIC-6-01</t>
  </si>
  <si>
    <t>Convene System Rollout Initiation Meeting</t>
  </si>
  <si>
    <t>6-1</t>
  </si>
  <si>
    <t>NYWIC-6-02</t>
  </si>
  <si>
    <t>Provide Statewide System Implementation Training and Materials</t>
  </si>
  <si>
    <t>NYWIC-6-03</t>
  </si>
  <si>
    <t>Provide System Rollout Oversight, Consultation, and Assistance</t>
  </si>
  <si>
    <t>6-2</t>
  </si>
  <si>
    <t>NYWIC-6-04</t>
  </si>
  <si>
    <t>Provide Comprehensive System Documentation Updated to Reflect NYS System</t>
  </si>
  <si>
    <t>NYWIC-6-05</t>
  </si>
  <si>
    <t>6-3</t>
  </si>
  <si>
    <t>NYWIC-6-06</t>
  </si>
  <si>
    <t>NYWIC-6-07</t>
  </si>
  <si>
    <t>Phase 7 – Post-Implementation Support &amp; Warranty Deliverables [July 2019 - June 2021]</t>
  </si>
  <si>
    <t>NYWIC-7-01</t>
  </si>
  <si>
    <t>NYWIC-7-02</t>
  </si>
  <si>
    <t>NYWIC-7-03</t>
  </si>
  <si>
    <t>System Problem Fixes and Written Reports</t>
  </si>
  <si>
    <t>NYWIC-7-04</t>
  </si>
  <si>
    <t>System Modifications</t>
  </si>
  <si>
    <t>NYWIC-7-05</t>
  </si>
  <si>
    <t>Phase 3 – Design &amp; Development Deliverables [October 2016 - February 2018 - 17 months]</t>
  </si>
  <si>
    <t>Post Implementation Support and Warranty Price for Year 1</t>
  </si>
  <si>
    <t>Post Implementation Support and Warranty Price for Year 2</t>
  </si>
  <si>
    <t>Subtotal Phase 3</t>
  </si>
  <si>
    <t>Subtotal Phase 4</t>
  </si>
  <si>
    <t>Subtotal Phase 5</t>
  </si>
  <si>
    <t>Subtotal Phase 6</t>
  </si>
  <si>
    <t xml:space="preserve">Bidder shall complete all cells highlighted in yellow. </t>
  </si>
  <si>
    <t>Cells highlighted in orange will be filled/calculated automatically.</t>
  </si>
  <si>
    <t>Directions:</t>
  </si>
  <si>
    <t>2.       Labor, parts, shipping, material and equipment costs;</t>
  </si>
  <si>
    <t>3.       Administrative, reporting or other requirements, overhead costs and profit;</t>
  </si>
  <si>
    <t xml:space="preserve">4.       Travel costs, parking fees, and any and all ancillary costs including permits, insurance, licenses etc.; and </t>
  </si>
  <si>
    <t>5.       Services not explicitly stated in these specifications but necessarily attendant thereto as applicable for the associated</t>
  </si>
  <si>
    <t>The Fixed Price for Phases 3-6 shall include ANY and ALL charges or costs for the duration of the Phases, including:</t>
  </si>
  <si>
    <t>1.       All direct and indirect costs, as well as overhead, fees, profit, including but not limited to:</t>
  </si>
  <si>
    <t>Signature:</t>
  </si>
  <si>
    <t>Note this worksheet will be automatically filled from the other worksheets</t>
  </si>
  <si>
    <t>Database Administrator</t>
  </si>
  <si>
    <t>QA Tester</t>
  </si>
  <si>
    <t>Trainer</t>
  </si>
  <si>
    <t>Training Lead</t>
  </si>
  <si>
    <t>QA Lead</t>
  </si>
  <si>
    <t>Business Analyst</t>
  </si>
  <si>
    <t>Software Developer</t>
  </si>
  <si>
    <t>Phase 3-6 Fixed Prices</t>
  </si>
  <si>
    <t>Phase 7 Fixed Price</t>
  </si>
  <si>
    <t xml:space="preserve">Total Fixed Price for Phases 3-6 </t>
  </si>
  <si>
    <t>Payment Schedule</t>
  </si>
  <si>
    <t>Bidder shall enter Fixed Prices for each Phase 3 through 6.</t>
  </si>
  <si>
    <t>Pricing Summary</t>
  </si>
  <si>
    <t>Bidder shall enter a Fixed Price for Year 1 and Year 2.</t>
  </si>
  <si>
    <t>Notes:</t>
  </si>
  <si>
    <t>that will be used in evaluating the Cost proposals.</t>
  </si>
  <si>
    <t>3. All work done under System Change Management will require advance review and approval by NYS.</t>
  </si>
  <si>
    <t>Estimated Cost</t>
  </si>
  <si>
    <t>Total Fixed Price for Phases 3-7</t>
  </si>
  <si>
    <t>Fixed Price for Phase 3</t>
  </si>
  <si>
    <t>Fixed Price for Phase 4</t>
  </si>
  <si>
    <t>Fixed Price for Phase 5</t>
  </si>
  <si>
    <t>Fixed Price for Phase 6</t>
  </si>
  <si>
    <t xml:space="preserve">Fixed Price for Phase 7 </t>
  </si>
  <si>
    <t>System Change Management - Maximum Budget Allocation</t>
  </si>
  <si>
    <t>Total Bid Price</t>
  </si>
  <si>
    <t>Maximum Budget Allocation Total</t>
  </si>
  <si>
    <t>Phase 4: Testing &amp; Training Phase</t>
  </si>
  <si>
    <t>Phase 5: Pilot &amp; Evaluation Phase</t>
  </si>
  <si>
    <t>Phase 3: Design &amp; Development Phase</t>
  </si>
  <si>
    <t>The Fixed Price for Phases 3-6 shall also include all costs associated with implementnig:</t>
  </si>
  <si>
    <t xml:space="preserve">6.       Clinic Module Customizations </t>
  </si>
  <si>
    <t>7.       Vendor Module Customizations</t>
  </si>
  <si>
    <t>8.       State-Only Module Customizations</t>
  </si>
  <si>
    <t xml:space="preserve">9.       Admin Module Customizations </t>
  </si>
  <si>
    <t>10.    Case Management Module Development</t>
  </si>
  <si>
    <t>Total Post Implementation Support and Warranty Price Years 1 &amp; 2</t>
  </si>
  <si>
    <t>1. The estimated hours in column E are provided only for purposes of calculating a Maximum Budget Allocation for System Change Management</t>
  </si>
  <si>
    <t>4. The Maximum Budget Allocation Total will establish a maximum not-to-exceed cap on any additional work for NYWIC.</t>
  </si>
  <si>
    <t>2. The Maximum Budget Allocation Total will be used to establish a budget for additional work done under the System Change Management process.</t>
  </si>
  <si>
    <t>Report on Security and Disaster Recovery Procedures</t>
  </si>
  <si>
    <t>Knowledge Transfer Plan</t>
  </si>
  <si>
    <t>NYWIC-3-30</t>
  </si>
  <si>
    <t>NYWIC-3-31</t>
  </si>
  <si>
    <t>Provide Technical Knowledge Transfer to NYS ITS Staff</t>
  </si>
  <si>
    <t>Provide Baseline Test Report</t>
  </si>
  <si>
    <t>Case Management Module Development</t>
  </si>
  <si>
    <t>Approved Work under System Change Management</t>
  </si>
  <si>
    <t>NYWIC-3-32</t>
  </si>
  <si>
    <t>NYWIC-3-33</t>
  </si>
  <si>
    <t>NYWIC-3-34</t>
  </si>
  <si>
    <t>NYWIC-3-35</t>
  </si>
  <si>
    <t>3-10</t>
  </si>
  <si>
    <t>Provide ITS Operations Staff Training</t>
  </si>
  <si>
    <t>Create Test Scripts and Test Data</t>
  </si>
  <si>
    <t>Provide Requirements for Migration to UAT Environment</t>
  </si>
  <si>
    <t>Phase 4 – Testing &amp; Training Deliverables [May 2017 - May 2018 - 13 months]</t>
  </si>
  <si>
    <t>Clinic Readiness Checklist Template</t>
  </si>
  <si>
    <t>NYWIC-5-09</t>
  </si>
  <si>
    <t>NYWIC-5-10</t>
  </si>
  <si>
    <t>Provide Pilot User Oversight and Consultation</t>
  </si>
  <si>
    <t>Provide Pilot-Related Software Modifications and Testing</t>
  </si>
  <si>
    <t>Follow-up Training Events</t>
  </si>
  <si>
    <t>Warranty Maintenance</t>
  </si>
  <si>
    <t>Post-implementation Support and Knowledge Transfer</t>
  </si>
  <si>
    <t>Bidder shall complete columns: Specific Job Titles and Hourly Rates</t>
  </si>
  <si>
    <t>Specific Job Titles</t>
  </si>
  <si>
    <t>Hourly Rates</t>
  </si>
  <si>
    <t>Project Management Plan</t>
  </si>
  <si>
    <t>Provide Training to UAT Participants</t>
  </si>
  <si>
    <t>Pilot and Statewide Implementation Plan</t>
  </si>
  <si>
    <t>NYWIC-5-11</t>
  </si>
  <si>
    <t>NYWIC-6-08</t>
  </si>
  <si>
    <t>Identification &amp; Correction of Deficiencies</t>
  </si>
  <si>
    <t>Payment Amount ($)</t>
  </si>
  <si>
    <t>NYWIC-7-06</t>
  </si>
  <si>
    <t>ATTACHMENT C  - COST PROPOSAL WORKBOOK</t>
  </si>
  <si>
    <t>3-9</t>
  </si>
  <si>
    <t>Payment %</t>
  </si>
  <si>
    <t>Enter Name Here</t>
  </si>
  <si>
    <t>Job Category</t>
  </si>
  <si>
    <t>Project Work Plan/Schedule</t>
  </si>
  <si>
    <t>Install and Test MIS Software in Development Environment</t>
  </si>
  <si>
    <t>Updated Project Work Plan/Schedule</t>
  </si>
  <si>
    <t>NYWIC-7-07</t>
  </si>
  <si>
    <t>Billing for this phase will be on a monthly basis in arrears for the twenty-four (24) month period and will be dependent upon satisfactory 
completion of deliverables.</t>
  </si>
  <si>
    <t>5. Hourly Rates are to be fully-loaded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</si>
</sst>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26" x14ac:knownFonts="1">
    <font>
      <sz val="11"/>
      <color theme="1"/>
      <name val="Calibri"/>
      <family val="2"/>
      <scheme val="minor"/>
    </font>
    <font>
      <sz val="7"/>
      <color theme="1"/>
      <name val="Times New Roman"/>
      <family val="1"/>
    </font>
    <font>
      <sz val="10"/>
      <color theme="1"/>
      <name val="Arial"/>
      <family val="2"/>
    </font>
    <font>
      <sz val="10"/>
      <color theme="1"/>
      <name val="Symbol"/>
      <family val="1"/>
      <charset val="2"/>
    </font>
    <font>
      <b/>
      <sz val="10"/>
      <color theme="1"/>
      <name val="Arial"/>
      <family val="2"/>
    </font>
    <font>
      <sz val="11"/>
      <color theme="1"/>
      <name val="Calibri"/>
      <family val="2"/>
      <scheme val="minor"/>
    </font>
    <font>
      <b/>
      <sz val="11"/>
      <color theme="1"/>
      <name val="Arial"/>
      <family val="2"/>
    </font>
    <font>
      <b/>
      <sz val="16"/>
      <color theme="1"/>
      <name val="Arial"/>
      <family val="2"/>
    </font>
    <font>
      <sz val="16"/>
      <color theme="1"/>
      <name val="Arial"/>
      <family val="2"/>
    </font>
    <font>
      <sz val="11"/>
      <color theme="1"/>
      <name val="Arial"/>
      <family val="2"/>
    </font>
    <font>
      <sz val="14"/>
      <color theme="1"/>
      <name val="Arial"/>
      <family val="2"/>
    </font>
    <font>
      <b/>
      <sz val="14"/>
      <color theme="1"/>
      <name val="Arial"/>
      <family val="2"/>
    </font>
    <font>
      <b/>
      <i/>
      <sz val="14"/>
      <color theme="1"/>
      <name val="Arial"/>
      <family val="2"/>
    </font>
    <font>
      <b/>
      <i/>
      <sz val="11"/>
      <color theme="1"/>
      <name val="Arial"/>
      <family val="2"/>
    </font>
    <font>
      <b/>
      <sz val="12"/>
      <color theme="1"/>
      <name val="Arial"/>
      <family val="2"/>
    </font>
    <font>
      <b/>
      <i/>
      <sz val="14"/>
      <color rgb="FFFF0000"/>
      <name val="Arial"/>
      <family val="2"/>
    </font>
    <font>
      <b/>
      <sz val="14"/>
      <color rgb="FFFF0000"/>
      <name val="Arial"/>
      <family val="2"/>
    </font>
    <font>
      <sz val="18"/>
      <color rgb="FFFF0000"/>
      <name val="Arial"/>
      <family val="2"/>
    </font>
    <font>
      <sz val="11"/>
      <color rgb="FFFF0000"/>
      <name val="Arial"/>
      <family val="2"/>
    </font>
    <font>
      <b/>
      <sz val="20"/>
      <color theme="1"/>
      <name val="Arial"/>
      <family val="2"/>
    </font>
    <font>
      <b/>
      <sz val="12"/>
      <color theme="1" tint="4.9989318521683403E-2"/>
      <name val="Arial"/>
      <family val="2"/>
    </font>
    <font>
      <b/>
      <sz val="11"/>
      <name val="Arial"/>
      <family val="2"/>
    </font>
    <font>
      <b/>
      <sz val="11"/>
      <color theme="4"/>
      <name val="Arial"/>
      <family val="2"/>
    </font>
    <font>
      <b/>
      <i/>
      <sz val="12"/>
      <color theme="1" tint="4.9989318521683403E-2"/>
      <name val="Arial"/>
      <family val="2"/>
    </font>
    <font>
      <b/>
      <i/>
      <sz val="12"/>
      <color theme="1"/>
      <name val="Arial"/>
      <family val="2"/>
    </font>
    <font>
      <b/>
      <sz val="11"/>
      <color theme="1" tint="4.9989318521683403E-2"/>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auto="1"/>
      </right>
      <top/>
      <bottom/>
      <diagonal/>
    </border>
    <border>
      <left style="thin">
        <color auto="1"/>
      </left>
      <right style="thin">
        <color indexed="64"/>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89">
    <xf numFmtId="0" fontId="0" fillId="0" borderId="0" xfId="0"/>
    <xf numFmtId="0" fontId="3" fillId="0" borderId="0" xfId="0" applyFont="1" applyAlignment="1">
      <alignment horizontal="left" vertical="center" indent="5"/>
    </xf>
    <xf numFmtId="164" fontId="11" fillId="2" borderId="29" xfId="0" applyNumberFormat="1" applyFont="1" applyFill="1" applyBorder="1" applyAlignment="1" applyProtection="1">
      <protection locked="0"/>
    </xf>
    <xf numFmtId="164" fontId="11" fillId="2" borderId="31" xfId="0" applyNumberFormat="1" applyFont="1" applyFill="1" applyBorder="1" applyAlignment="1" applyProtection="1">
      <protection locked="0"/>
    </xf>
    <xf numFmtId="164" fontId="11" fillId="2" borderId="44" xfId="0" applyNumberFormat="1" applyFont="1" applyFill="1" applyBorder="1" applyAlignment="1" applyProtection="1">
      <protection locked="0"/>
    </xf>
    <xf numFmtId="164" fontId="11" fillId="8" borderId="42" xfId="0" applyNumberFormat="1" applyFont="1" applyFill="1" applyBorder="1" applyAlignment="1" applyProtection="1"/>
    <xf numFmtId="0" fontId="9" fillId="0" borderId="0" xfId="0" applyFont="1"/>
    <xf numFmtId="0" fontId="11" fillId="0" borderId="0" xfId="0" applyFont="1" applyBorder="1" applyAlignment="1">
      <alignment horizontal="center"/>
    </xf>
    <xf numFmtId="165" fontId="11" fillId="8" borderId="1" xfId="0" applyNumberFormat="1" applyFont="1" applyFill="1" applyBorder="1" applyAlignment="1" applyProtection="1"/>
    <xf numFmtId="165" fontId="11" fillId="8" borderId="49" xfId="0" applyNumberFormat="1" applyFont="1" applyFill="1" applyBorder="1" applyProtection="1"/>
    <xf numFmtId="165" fontId="11" fillId="8" borderId="22" xfId="0" applyNumberFormat="1" applyFont="1" applyFill="1" applyBorder="1" applyAlignment="1" applyProtection="1"/>
    <xf numFmtId="165" fontId="11" fillId="8" borderId="37" xfId="0" applyNumberFormat="1" applyFont="1" applyFill="1" applyBorder="1" applyAlignment="1" applyProtection="1"/>
    <xf numFmtId="165" fontId="11" fillId="8" borderId="22" xfId="0" applyNumberFormat="1" applyFont="1" applyFill="1" applyBorder="1" applyProtection="1"/>
    <xf numFmtId="0" fontId="7" fillId="4" borderId="14" xfId="0" applyFont="1" applyFill="1" applyBorder="1" applyAlignment="1"/>
    <xf numFmtId="0" fontId="8" fillId="4" borderId="15" xfId="0" applyFont="1" applyFill="1" applyBorder="1"/>
    <xf numFmtId="0" fontId="11" fillId="0" borderId="0" xfId="0" applyFont="1" applyAlignment="1"/>
    <xf numFmtId="0" fontId="10" fillId="0" borderId="0" xfId="0" applyFont="1"/>
    <xf numFmtId="0" fontId="11" fillId="0" borderId="21" xfId="0" applyFont="1" applyBorder="1"/>
    <xf numFmtId="0" fontId="9" fillId="0" borderId="19" xfId="0" applyFont="1" applyBorder="1"/>
    <xf numFmtId="0" fontId="9" fillId="0" borderId="20" xfId="0" applyFont="1" applyBorder="1"/>
    <xf numFmtId="0" fontId="6" fillId="2" borderId="22" xfId="0" applyFont="1" applyFill="1" applyBorder="1" applyAlignment="1" applyProtection="1">
      <alignment horizontal="center"/>
      <protection locked="0"/>
    </xf>
    <xf numFmtId="44" fontId="6" fillId="2" borderId="22" xfId="2" applyFont="1" applyFill="1" applyBorder="1" applyAlignment="1" applyProtection="1">
      <alignment horizontal="center"/>
      <protection locked="0"/>
    </xf>
    <xf numFmtId="44" fontId="6" fillId="8" borderId="22" xfId="2" applyFont="1" applyFill="1" applyBorder="1" applyAlignment="1" applyProtection="1">
      <alignment horizontal="center"/>
    </xf>
    <xf numFmtId="0" fontId="6" fillId="2" borderId="1" xfId="0" applyFont="1" applyFill="1" applyBorder="1" applyAlignment="1" applyProtection="1">
      <alignment horizontal="left" wrapText="1"/>
      <protection locked="0"/>
    </xf>
    <xf numFmtId="44" fontId="6" fillId="2" borderId="1" xfId="2" applyFont="1" applyFill="1" applyBorder="1" applyAlignment="1" applyProtection="1">
      <alignment horizontal="center"/>
      <protection locked="0"/>
    </xf>
    <xf numFmtId="44" fontId="6" fillId="8" borderId="1" xfId="2" applyFont="1" applyFill="1" applyBorder="1" applyAlignment="1" applyProtection="1">
      <alignment horizontal="center"/>
    </xf>
    <xf numFmtId="0" fontId="6" fillId="2" borderId="1" xfId="0" applyFont="1" applyFill="1" applyBorder="1" applyAlignment="1" applyProtection="1">
      <alignment horizontal="left" vertical="center" wrapText="1"/>
      <protection locked="0"/>
    </xf>
    <xf numFmtId="0" fontId="9" fillId="2" borderId="0" xfId="0" applyFont="1" applyFill="1" applyProtection="1">
      <protection locked="0"/>
    </xf>
    <xf numFmtId="0" fontId="6"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wrapText="1"/>
      <protection locked="0"/>
    </xf>
    <xf numFmtId="44" fontId="6" fillId="2" borderId="37" xfId="2" applyFont="1" applyFill="1" applyBorder="1" applyAlignment="1" applyProtection="1">
      <alignment horizontal="center"/>
      <protection locked="0"/>
    </xf>
    <xf numFmtId="44" fontId="6" fillId="8" borderId="37" xfId="2" applyFont="1" applyFill="1" applyBorder="1" applyAlignment="1" applyProtection="1">
      <alignment horizontal="center"/>
    </xf>
    <xf numFmtId="37" fontId="6" fillId="8" borderId="45" xfId="1" applyNumberFormat="1" applyFont="1" applyFill="1" applyBorder="1" applyAlignment="1" applyProtection="1">
      <alignment horizontal="center" vertical="center"/>
    </xf>
    <xf numFmtId="164" fontId="6" fillId="8" borderId="42" xfId="0" applyNumberFormat="1" applyFont="1" applyFill="1" applyBorder="1" applyAlignment="1" applyProtection="1">
      <alignment vertical="center"/>
    </xf>
    <xf numFmtId="164" fontId="11" fillId="8" borderId="22" xfId="0" applyNumberFormat="1" applyFont="1" applyFill="1" applyBorder="1" applyAlignment="1">
      <alignment horizontal="center"/>
    </xf>
    <xf numFmtId="0" fontId="11" fillId="0" borderId="0" xfId="0" applyFont="1" applyAlignment="1">
      <alignment horizontal="center"/>
    </xf>
    <xf numFmtId="0" fontId="9" fillId="0" borderId="0" xfId="0" applyFont="1" applyProtection="1"/>
    <xf numFmtId="0" fontId="11" fillId="3" borderId="0" xfId="0" applyFont="1" applyFill="1" applyAlignment="1" applyProtection="1"/>
    <xf numFmtId="0" fontId="11" fillId="3" borderId="0" xfId="0" applyFont="1" applyFill="1" applyAlignment="1" applyProtection="1">
      <alignment horizontal="center"/>
    </xf>
    <xf numFmtId="0" fontId="9" fillId="0" borderId="0" xfId="0" applyFont="1" applyAlignment="1" applyProtection="1"/>
    <xf numFmtId="0" fontId="11" fillId="0" borderId="0" xfId="0" applyFont="1" applyBorder="1" applyAlignment="1" applyProtection="1">
      <alignment horizontal="center"/>
    </xf>
    <xf numFmtId="0" fontId="9" fillId="0" borderId="0" xfId="0" applyFont="1" applyAlignment="1" applyProtection="1">
      <alignment vertical="top"/>
    </xf>
    <xf numFmtId="0" fontId="6" fillId="0" borderId="0" xfId="0" applyFont="1" applyProtection="1"/>
    <xf numFmtId="0" fontId="12" fillId="3" borderId="0" xfId="0" applyFont="1" applyFill="1" applyProtection="1"/>
    <xf numFmtId="0" fontId="6" fillId="3" borderId="0" xfId="0" applyFont="1" applyFill="1" applyProtection="1"/>
    <xf numFmtId="0" fontId="9" fillId="3" borderId="0" xfId="0" applyFont="1" applyFill="1" applyProtection="1"/>
    <xf numFmtId="0" fontId="13" fillId="0" borderId="0" xfId="0" applyFont="1" applyProtection="1"/>
    <xf numFmtId="0" fontId="14" fillId="0" borderId="23" xfId="0" applyFont="1" applyBorder="1" applyProtection="1"/>
    <xf numFmtId="0" fontId="14" fillId="0" borderId="24" xfId="0" applyFont="1" applyBorder="1" applyProtection="1"/>
    <xf numFmtId="0" fontId="6" fillId="0" borderId="24" xfId="0" applyFont="1" applyBorder="1" applyProtection="1"/>
    <xf numFmtId="0" fontId="6" fillId="0" borderId="25" xfId="0" applyFont="1" applyBorder="1" applyProtection="1"/>
    <xf numFmtId="0" fontId="14" fillId="0" borderId="35" xfId="0" applyFont="1" applyBorder="1" applyProtection="1"/>
    <xf numFmtId="0" fontId="14" fillId="0" borderId="0" xfId="0" applyFont="1" applyBorder="1" applyProtection="1"/>
    <xf numFmtId="0" fontId="6" fillId="0" borderId="0" xfId="0" applyFont="1" applyBorder="1" applyProtection="1"/>
    <xf numFmtId="0" fontId="6" fillId="0" borderId="36" xfId="0" applyFont="1" applyBorder="1" applyProtection="1"/>
    <xf numFmtId="0" fontId="6" fillId="0" borderId="14" xfId="0" applyFont="1" applyBorder="1" applyProtection="1"/>
    <xf numFmtId="0" fontId="6" fillId="0" borderId="15" xfId="0" applyFont="1" applyBorder="1" applyProtection="1"/>
    <xf numFmtId="0" fontId="6" fillId="0" borderId="26" xfId="0" applyFont="1" applyBorder="1" applyProtection="1"/>
    <xf numFmtId="0" fontId="12" fillId="0" borderId="0" xfId="0" applyFont="1" applyProtection="1"/>
    <xf numFmtId="0" fontId="14" fillId="0" borderId="0" xfId="0" applyFont="1" applyProtection="1"/>
    <xf numFmtId="0" fontId="7" fillId="4" borderId="14" xfId="0" applyFont="1" applyFill="1" applyBorder="1" applyAlignment="1" applyProtection="1"/>
    <xf numFmtId="0" fontId="8" fillId="4" borderId="15" xfId="0" applyFont="1" applyFill="1" applyBorder="1" applyProtection="1"/>
    <xf numFmtId="0" fontId="8" fillId="4" borderId="26" xfId="0" applyFont="1" applyFill="1" applyBorder="1" applyProtection="1"/>
    <xf numFmtId="0" fontId="11" fillId="0" borderId="0" xfId="0" applyFont="1" applyAlignment="1" applyProtection="1"/>
    <xf numFmtId="0" fontId="10" fillId="0" borderId="0" xfId="0" applyFont="1" applyProtection="1"/>
    <xf numFmtId="0" fontId="11" fillId="0" borderId="0" xfId="0" applyFont="1" applyAlignment="1" applyProtection="1">
      <alignment horizontal="center"/>
    </xf>
    <xf numFmtId="0" fontId="11" fillId="0" borderId="21" xfId="0" applyFont="1" applyBorder="1" applyAlignment="1" applyProtection="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0" xfId="0" applyFont="1" applyAlignment="1" applyProtection="1">
      <alignment vertical="center"/>
    </xf>
    <xf numFmtId="0" fontId="15" fillId="0" borderId="0" xfId="0" applyFont="1" applyAlignment="1" applyProtection="1">
      <alignment horizontal="center" wrapText="1"/>
    </xf>
    <xf numFmtId="0" fontId="16" fillId="0" borderId="0" xfId="0" applyFont="1" applyAlignment="1" applyProtection="1"/>
    <xf numFmtId="0" fontId="11" fillId="3" borderId="14" xfId="0" applyFont="1" applyFill="1" applyBorder="1" applyAlignment="1" applyProtection="1">
      <alignment horizontal="left"/>
    </xf>
    <xf numFmtId="0" fontId="11" fillId="3" borderId="15" xfId="0" applyFont="1" applyFill="1" applyBorder="1" applyAlignment="1" applyProtection="1">
      <alignment horizontal="left"/>
    </xf>
    <xf numFmtId="0" fontId="11" fillId="3" borderId="26" xfId="0" applyFont="1" applyFill="1" applyBorder="1" applyAlignment="1" applyProtection="1">
      <alignment horizontal="left"/>
    </xf>
    <xf numFmtId="9" fontId="17" fillId="0" borderId="35" xfId="3" applyFont="1" applyBorder="1" applyProtection="1"/>
    <xf numFmtId="0" fontId="18" fillId="0" borderId="0" xfId="0" applyFont="1" applyProtection="1"/>
    <xf numFmtId="0" fontId="11" fillId="0" borderId="21" xfId="0" applyFont="1" applyBorder="1" applyProtection="1"/>
    <xf numFmtId="0" fontId="9" fillId="0" borderId="19" xfId="0" applyFont="1" applyBorder="1" applyProtection="1"/>
    <xf numFmtId="0" fontId="9" fillId="0" borderId="20" xfId="0" applyFont="1" applyBorder="1" applyProtection="1"/>
    <xf numFmtId="164" fontId="9" fillId="0" borderId="0" xfId="0" applyNumberFormat="1" applyFont="1" applyFill="1" applyAlignment="1" applyProtection="1"/>
    <xf numFmtId="164" fontId="9" fillId="0" borderId="0" xfId="0" applyNumberFormat="1" applyFont="1" applyProtection="1"/>
    <xf numFmtId="164" fontId="9" fillId="0" borderId="0" xfId="0" applyNumberFormat="1" applyFont="1" applyAlignment="1" applyProtection="1"/>
    <xf numFmtId="164" fontId="11" fillId="2" borderId="1" xfId="0" applyNumberFormat="1" applyFont="1" applyFill="1" applyBorder="1" applyAlignment="1" applyProtection="1">
      <alignment horizontal="center"/>
      <protection locked="0"/>
    </xf>
    <xf numFmtId="164" fontId="11" fillId="2" borderId="37" xfId="0" applyNumberFormat="1" applyFont="1" applyFill="1" applyBorder="1" applyAlignment="1" applyProtection="1">
      <alignment horizontal="center"/>
      <protection locked="0"/>
    </xf>
    <xf numFmtId="0" fontId="19" fillId="0" borderId="20" xfId="0" applyFont="1" applyBorder="1" applyAlignment="1" applyProtection="1">
      <alignment horizontal="center"/>
    </xf>
    <xf numFmtId="0" fontId="20" fillId="5" borderId="33" xfId="0" applyFont="1" applyFill="1" applyBorder="1" applyAlignment="1" applyProtection="1">
      <alignment horizontal="center" vertical="center" wrapText="1"/>
    </xf>
    <xf numFmtId="0" fontId="20" fillId="5" borderId="34" xfId="0" applyFont="1" applyFill="1" applyBorder="1" applyAlignment="1" applyProtection="1">
      <alignment horizontal="center" vertical="center" wrapText="1"/>
    </xf>
    <xf numFmtId="0" fontId="6" fillId="8" borderId="22"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37" xfId="0" applyFont="1" applyFill="1" applyBorder="1" applyAlignment="1" applyProtection="1">
      <alignment horizontal="center"/>
    </xf>
    <xf numFmtId="0" fontId="20" fillId="7" borderId="45" xfId="0" applyFont="1" applyFill="1" applyBorder="1" applyAlignment="1" applyProtection="1">
      <alignment horizontal="center" vertical="center" wrapText="1"/>
    </xf>
    <xf numFmtId="0" fontId="10" fillId="0" borderId="0" xfId="0" applyFont="1" applyAlignment="1" applyProtection="1">
      <alignment vertical="center"/>
    </xf>
    <xf numFmtId="0" fontId="8" fillId="4" borderId="26" xfId="0" applyFont="1" applyFill="1" applyBorder="1" applyAlignment="1" applyProtection="1"/>
    <xf numFmtId="0" fontId="11" fillId="0" borderId="0" xfId="0" applyFont="1" applyBorder="1" applyAlignment="1" applyProtection="1">
      <alignment horizontal="left"/>
    </xf>
    <xf numFmtId="0" fontId="9" fillId="0" borderId="0" xfId="0" applyFont="1" applyBorder="1" applyProtection="1"/>
    <xf numFmtId="0" fontId="11" fillId="3" borderId="0" xfId="0" applyNumberFormat="1" applyFont="1" applyFill="1" applyBorder="1" applyAlignment="1" applyProtection="1">
      <alignment horizontal="center"/>
    </xf>
    <xf numFmtId="0" fontId="14" fillId="6" borderId="53"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xf>
    <xf numFmtId="0" fontId="14" fillId="6" borderId="34" xfId="0" applyFont="1" applyFill="1" applyBorder="1" applyAlignment="1" applyProtection="1">
      <alignment horizontal="center" vertical="center"/>
    </xf>
    <xf numFmtId="0" fontId="14" fillId="6" borderId="34" xfId="0" applyFont="1" applyFill="1" applyBorder="1" applyAlignment="1" applyProtection="1">
      <alignment vertical="center"/>
    </xf>
    <xf numFmtId="0" fontId="6" fillId="0" borderId="54" xfId="0" applyFont="1" applyBorder="1" applyAlignment="1" applyProtection="1">
      <alignment vertical="center" wrapText="1"/>
    </xf>
    <xf numFmtId="0" fontId="6" fillId="0" borderId="55" xfId="0" applyFont="1" applyBorder="1" applyAlignment="1" applyProtection="1">
      <alignment vertical="center" wrapText="1"/>
    </xf>
    <xf numFmtId="0" fontId="6" fillId="0" borderId="61" xfId="0" applyFont="1" applyBorder="1" applyAlignment="1" applyProtection="1">
      <alignment vertical="center" wrapText="1"/>
    </xf>
    <xf numFmtId="0" fontId="6" fillId="0" borderId="56" xfId="0" applyFont="1" applyBorder="1" applyAlignment="1" applyProtection="1">
      <alignment vertical="center" wrapText="1"/>
    </xf>
    <xf numFmtId="0" fontId="6" fillId="0" borderId="57" xfId="0" applyFont="1" applyBorder="1" applyAlignment="1" applyProtection="1">
      <alignment vertical="center" wrapText="1"/>
    </xf>
    <xf numFmtId="0" fontId="6" fillId="0" borderId="58" xfId="0" applyFont="1" applyBorder="1" applyAlignment="1" applyProtection="1">
      <alignment vertical="center" wrapText="1"/>
    </xf>
    <xf numFmtId="0" fontId="6" fillId="0" borderId="59" xfId="0" applyFont="1" applyBorder="1" applyAlignment="1" applyProtection="1">
      <alignment vertical="center" wrapText="1"/>
    </xf>
    <xf numFmtId="0" fontId="6" fillId="0" borderId="9" xfId="0" applyFont="1" applyBorder="1" applyAlignment="1" applyProtection="1">
      <alignment vertical="center" wrapText="1"/>
    </xf>
    <xf numFmtId="0" fontId="6" fillId="0" borderId="63" xfId="0" applyFont="1" applyBorder="1" applyAlignment="1" applyProtection="1">
      <alignment vertical="center" wrapText="1"/>
    </xf>
    <xf numFmtId="0" fontId="6" fillId="0" borderId="64"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65" xfId="0" applyFont="1" applyBorder="1" applyAlignment="1" applyProtection="1">
      <alignment vertical="center" wrapText="1"/>
    </xf>
    <xf numFmtId="44" fontId="14" fillId="8" borderId="11" xfId="0" applyNumberFormat="1" applyFont="1" applyFill="1" applyBorder="1" applyAlignment="1" applyProtection="1">
      <alignment horizontal="center" vertical="center"/>
    </xf>
    <xf numFmtId="0" fontId="14" fillId="6" borderId="60"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0" fontId="6" fillId="0" borderId="7" xfId="0" applyFont="1" applyBorder="1" applyAlignment="1" applyProtection="1">
      <alignment vertical="center" wrapText="1"/>
    </xf>
    <xf numFmtId="0" fontId="25" fillId="0" borderId="7"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4" fontId="14" fillId="8" borderId="11" xfId="0" applyNumberFormat="1" applyFont="1" applyFill="1" applyBorder="1" applyAlignment="1" applyProtection="1">
      <alignment horizontal="center"/>
    </xf>
    <xf numFmtId="0" fontId="6" fillId="0" borderId="0" xfId="0" applyFont="1" applyFill="1" applyAlignment="1" applyProtection="1">
      <alignment horizontal="center"/>
    </xf>
    <xf numFmtId="44" fontId="14" fillId="8" borderId="10"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4" fillId="6" borderId="32" xfId="0" applyFont="1" applyFill="1" applyBorder="1" applyAlignment="1" applyProtection="1">
      <alignment horizontal="center" vertical="center" wrapText="1"/>
    </xf>
    <xf numFmtId="0" fontId="9" fillId="0" borderId="12" xfId="0" applyFont="1" applyBorder="1" applyProtection="1"/>
    <xf numFmtId="0" fontId="9" fillId="2" borderId="8" xfId="0" applyFont="1" applyFill="1" applyBorder="1" applyAlignment="1" applyProtection="1">
      <alignment horizontal="center"/>
      <protection locked="0"/>
    </xf>
    <xf numFmtId="0" fontId="9" fillId="2" borderId="8" xfId="0" applyNumberFormat="1"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11" fillId="0" borderId="0" xfId="0" applyFont="1" applyAlignment="1" applyProtection="1">
      <alignment horizontal="center"/>
    </xf>
    <xf numFmtId="0" fontId="12" fillId="2" borderId="16"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protection locked="0"/>
    </xf>
    <xf numFmtId="0" fontId="11" fillId="0" borderId="6" xfId="0" applyFont="1" applyBorder="1" applyAlignment="1" applyProtection="1">
      <alignment horizontal="center"/>
    </xf>
    <xf numFmtId="0" fontId="12" fillId="2" borderId="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vertical="center"/>
    </xf>
    <xf numFmtId="0" fontId="12" fillId="2" borderId="17" xfId="0" applyNumberFormat="1" applyFont="1" applyFill="1" applyBorder="1" applyAlignment="1" applyProtection="1">
      <alignment horizontal="center" vertical="center"/>
    </xf>
    <xf numFmtId="0" fontId="12" fillId="2" borderId="18" xfId="0" applyNumberFormat="1" applyFont="1" applyFill="1" applyBorder="1" applyAlignment="1" applyProtection="1">
      <alignment horizontal="center" vertical="center"/>
    </xf>
    <xf numFmtId="0" fontId="11" fillId="0" borderId="21" xfId="0" applyFont="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8" borderId="21" xfId="0" applyFont="1" applyFill="1" applyBorder="1" applyAlignment="1" applyProtection="1">
      <alignment horizontal="center" vertical="center"/>
    </xf>
    <xf numFmtId="0" fontId="11" fillId="8" borderId="19" xfId="0" applyFont="1" applyFill="1" applyBorder="1" applyAlignment="1" applyProtection="1">
      <alignment horizontal="center" vertical="center"/>
    </xf>
    <xf numFmtId="0" fontId="11" fillId="8" borderId="20" xfId="0" applyFont="1" applyFill="1" applyBorder="1" applyAlignment="1" applyProtection="1">
      <alignment horizontal="center" vertical="center"/>
    </xf>
    <xf numFmtId="0" fontId="11" fillId="4" borderId="23" xfId="0" applyFont="1" applyFill="1" applyBorder="1" applyAlignment="1" applyProtection="1">
      <alignment horizontal="center"/>
    </xf>
    <xf numFmtId="0" fontId="11" fillId="4" borderId="24" xfId="0" applyFont="1" applyFill="1" applyBorder="1" applyAlignment="1" applyProtection="1">
      <alignment horizontal="center"/>
    </xf>
    <xf numFmtId="0" fontId="11" fillId="4" borderId="25" xfId="0" applyFont="1" applyFill="1" applyBorder="1" applyAlignment="1" applyProtection="1">
      <alignment horizontal="center"/>
    </xf>
    <xf numFmtId="0" fontId="11" fillId="4" borderId="14" xfId="0" applyFont="1" applyFill="1" applyBorder="1" applyAlignment="1" applyProtection="1">
      <alignment horizontal="center"/>
    </xf>
    <xf numFmtId="0" fontId="11" fillId="4" borderId="15" xfId="0" applyFont="1" applyFill="1" applyBorder="1" applyAlignment="1" applyProtection="1">
      <alignment horizontal="center"/>
    </xf>
    <xf numFmtId="0" fontId="11" fillId="4" borderId="26" xfId="0" applyFont="1" applyFill="1" applyBorder="1" applyAlignment="1" applyProtection="1">
      <alignment horizontal="center"/>
    </xf>
    <xf numFmtId="0" fontId="11" fillId="3" borderId="14" xfId="0" applyFont="1" applyFill="1" applyBorder="1" applyAlignment="1" applyProtection="1">
      <alignment horizontal="left"/>
    </xf>
    <xf numFmtId="0" fontId="11" fillId="3" borderId="15" xfId="0" applyFont="1" applyFill="1" applyBorder="1" applyAlignment="1" applyProtection="1">
      <alignment horizontal="left"/>
    </xf>
    <xf numFmtId="0" fontId="11" fillId="3" borderId="26" xfId="0" applyFont="1" applyFill="1" applyBorder="1" applyAlignment="1" applyProtection="1">
      <alignment horizontal="left"/>
    </xf>
    <xf numFmtId="0" fontId="7" fillId="4" borderId="23" xfId="0" applyFont="1" applyFill="1" applyBorder="1" applyAlignment="1" applyProtection="1">
      <alignment horizontal="center"/>
    </xf>
    <xf numFmtId="0" fontId="7" fillId="4" borderId="24" xfId="0" applyFont="1" applyFill="1" applyBorder="1" applyAlignment="1" applyProtection="1">
      <alignment horizontal="center"/>
    </xf>
    <xf numFmtId="0" fontId="8" fillId="4" borderId="24" xfId="0" applyFont="1" applyFill="1" applyBorder="1" applyAlignment="1" applyProtection="1"/>
    <xf numFmtId="0" fontId="8" fillId="4" borderId="25" xfId="0" applyFont="1" applyFill="1" applyBorder="1" applyAlignment="1" applyProtection="1"/>
    <xf numFmtId="0" fontId="7" fillId="4" borderId="15" xfId="0" applyFont="1" applyFill="1" applyBorder="1" applyAlignment="1" applyProtection="1">
      <alignment horizontal="center"/>
    </xf>
    <xf numFmtId="0" fontId="8" fillId="4" borderId="15" xfId="0" applyFont="1" applyFill="1" applyBorder="1" applyAlignment="1" applyProtection="1"/>
    <xf numFmtId="0" fontId="11" fillId="8" borderId="21" xfId="0" applyNumberFormat="1" applyFont="1" applyFill="1" applyBorder="1" applyAlignment="1" applyProtection="1">
      <alignment horizontal="center" vertical="center"/>
    </xf>
    <xf numFmtId="0" fontId="11" fillId="8" borderId="19" xfId="0" applyNumberFormat="1" applyFont="1" applyFill="1" applyBorder="1" applyAlignment="1" applyProtection="1">
      <alignment horizontal="center" vertical="center"/>
    </xf>
    <xf numFmtId="0" fontId="11" fillId="8" borderId="20" xfId="0" applyNumberFormat="1" applyFont="1" applyFill="1" applyBorder="1" applyAlignment="1" applyProtection="1">
      <alignment horizontal="center" vertical="center"/>
    </xf>
    <xf numFmtId="0" fontId="11" fillId="3" borderId="38" xfId="0" applyFont="1" applyFill="1" applyBorder="1" applyAlignment="1" applyProtection="1">
      <alignment horizontal="left"/>
    </xf>
    <xf numFmtId="0" fontId="11" fillId="3" borderId="39" xfId="0" applyFont="1" applyFill="1" applyBorder="1" applyAlignment="1" applyProtection="1">
      <alignment horizontal="left"/>
    </xf>
    <xf numFmtId="0" fontId="11" fillId="3" borderId="40" xfId="0" applyFont="1" applyFill="1" applyBorder="1" applyAlignment="1" applyProtection="1">
      <alignment horizontal="left"/>
    </xf>
    <xf numFmtId="0" fontId="11" fillId="3" borderId="46" xfId="0" applyFont="1" applyFill="1" applyBorder="1" applyAlignment="1" applyProtection="1">
      <alignment horizontal="left"/>
    </xf>
    <xf numFmtId="0" fontId="11" fillId="3" borderId="47" xfId="0" applyFont="1" applyFill="1" applyBorder="1" applyAlignment="1" applyProtection="1">
      <alignment horizontal="left"/>
    </xf>
    <xf numFmtId="0" fontId="11" fillId="3" borderId="48" xfId="0" applyFont="1" applyFill="1" applyBorder="1" applyAlignment="1" applyProtection="1">
      <alignment horizontal="left"/>
    </xf>
    <xf numFmtId="0" fontId="11" fillId="3" borderId="21" xfId="0" applyFont="1" applyFill="1" applyBorder="1" applyAlignment="1" applyProtection="1">
      <alignment horizontal="left"/>
    </xf>
    <xf numFmtId="0" fontId="11" fillId="3" borderId="19" xfId="0" applyFont="1" applyFill="1" applyBorder="1" applyAlignment="1" applyProtection="1">
      <alignment horizontal="left"/>
    </xf>
    <xf numFmtId="0" fontId="11" fillId="3" borderId="20" xfId="0" applyFont="1" applyFill="1" applyBorder="1" applyAlignment="1" applyProtection="1">
      <alignment horizontal="left"/>
    </xf>
    <xf numFmtId="49" fontId="11" fillId="8" borderId="21" xfId="0" applyNumberFormat="1" applyFont="1" applyFill="1" applyBorder="1" applyAlignment="1" applyProtection="1">
      <alignment horizontal="center"/>
    </xf>
    <xf numFmtId="49" fontId="11" fillId="8" borderId="19" xfId="0" applyNumberFormat="1" applyFont="1" applyFill="1" applyBorder="1" applyAlignment="1" applyProtection="1">
      <alignment horizontal="center"/>
    </xf>
    <xf numFmtId="49" fontId="11" fillId="8" borderId="20" xfId="0" applyNumberFormat="1" applyFont="1" applyFill="1" applyBorder="1" applyAlignment="1" applyProtection="1">
      <alignment horizontal="center"/>
    </xf>
    <xf numFmtId="0" fontId="11" fillId="2" borderId="0" xfId="0" applyFont="1" applyFill="1" applyAlignment="1" applyProtection="1">
      <alignment horizontal="center" vertical="center"/>
      <protection locked="0"/>
    </xf>
    <xf numFmtId="0" fontId="11" fillId="0" borderId="43" xfId="0" applyFont="1" applyBorder="1" applyAlignment="1" applyProtection="1">
      <alignment horizontal="left" vertical="center" wrapText="1"/>
    </xf>
    <xf numFmtId="0" fontId="11" fillId="0" borderId="37"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5" borderId="7" xfId="0" applyFont="1" applyFill="1" applyBorder="1" applyAlignment="1" applyProtection="1">
      <alignment horizontal="left"/>
    </xf>
    <xf numFmtId="0" fontId="11" fillId="5" borderId="8" xfId="0" applyFont="1" applyFill="1" applyBorder="1" applyAlignment="1" applyProtection="1">
      <alignment horizontal="left"/>
    </xf>
    <xf numFmtId="0" fontId="11" fillId="5" borderId="41" xfId="0" applyFont="1" applyFill="1" applyBorder="1" applyAlignment="1" applyProtection="1">
      <alignment horizontal="left"/>
    </xf>
    <xf numFmtId="0" fontId="11" fillId="0" borderId="37" xfId="0" applyFont="1" applyFill="1" applyBorder="1" applyAlignment="1">
      <alignment horizontal="left"/>
    </xf>
    <xf numFmtId="0" fontId="11" fillId="5" borderId="22" xfId="0" applyFont="1" applyFill="1" applyBorder="1" applyAlignment="1">
      <alignment horizontal="left"/>
    </xf>
    <xf numFmtId="0" fontId="11" fillId="0" borderId="21" xfId="0" applyFont="1" applyBorder="1" applyAlignment="1">
      <alignment horizontal="center"/>
    </xf>
    <xf numFmtId="0" fontId="11" fillId="0" borderId="19" xfId="0" applyFont="1" applyBorder="1" applyAlignment="1">
      <alignment horizontal="center"/>
    </xf>
    <xf numFmtId="0" fontId="11" fillId="2" borderId="21"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4" borderId="15" xfId="0" applyFont="1" applyFill="1" applyBorder="1" applyAlignment="1">
      <alignment horizontal="center"/>
    </xf>
    <xf numFmtId="0" fontId="8" fillId="4" borderId="15" xfId="0" applyFont="1" applyFill="1" applyBorder="1" applyAlignment="1"/>
    <xf numFmtId="0" fontId="11" fillId="0" borderId="0" xfId="0" applyFont="1" applyAlignment="1">
      <alignment horizontal="center"/>
    </xf>
    <xf numFmtId="0" fontId="11" fillId="0" borderId="1" xfId="0" applyFont="1" applyFill="1" applyBorder="1" applyAlignment="1">
      <alignment horizontal="left"/>
    </xf>
    <xf numFmtId="0" fontId="11" fillId="8" borderId="21" xfId="0" applyFont="1" applyFill="1" applyBorder="1" applyAlignment="1">
      <alignment horizontal="center"/>
    </xf>
    <xf numFmtId="0" fontId="11" fillId="8" borderId="19" xfId="0" applyFont="1" applyFill="1" applyBorder="1" applyAlignment="1">
      <alignment horizontal="center"/>
    </xf>
    <xf numFmtId="0" fontId="20" fillId="5" borderId="50" xfId="0" applyFont="1" applyFill="1" applyBorder="1" applyAlignment="1" applyProtection="1">
      <alignment horizontal="center" vertical="center" wrapText="1"/>
    </xf>
    <xf numFmtId="0" fontId="20" fillId="5" borderId="51" xfId="0" applyFont="1" applyFill="1" applyBorder="1" applyAlignment="1" applyProtection="1">
      <alignment horizontal="center" vertical="center" wrapText="1"/>
    </xf>
    <xf numFmtId="0" fontId="20" fillId="5" borderId="52" xfId="0"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20" fillId="5" borderId="32" xfId="0" applyFont="1" applyFill="1" applyBorder="1" applyAlignment="1" applyProtection="1">
      <alignment horizontal="center" vertical="center" wrapText="1"/>
    </xf>
    <xf numFmtId="0" fontId="20" fillId="5" borderId="33" xfId="0" applyFont="1" applyFill="1" applyBorder="1" applyAlignment="1" applyProtection="1">
      <alignment horizontal="center" vertical="center" wrapText="1"/>
    </xf>
    <xf numFmtId="0" fontId="6" fillId="3" borderId="38" xfId="0" applyFont="1" applyFill="1" applyBorder="1" applyAlignment="1" applyProtection="1">
      <alignment vertical="center" wrapText="1"/>
    </xf>
    <xf numFmtId="0" fontId="6" fillId="3" borderId="39" xfId="0" applyFont="1" applyFill="1" applyBorder="1" applyAlignment="1" applyProtection="1">
      <alignment vertical="center" wrapText="1"/>
    </xf>
    <xf numFmtId="0" fontId="6" fillId="3" borderId="40" xfId="0" applyFont="1" applyFill="1" applyBorder="1" applyAlignment="1" applyProtection="1">
      <alignment vertical="center" wrapText="1"/>
    </xf>
    <xf numFmtId="0" fontId="21" fillId="3" borderId="1" xfId="0" applyFont="1" applyFill="1" applyBorder="1" applyAlignment="1" applyProtection="1">
      <alignment vertical="center"/>
    </xf>
    <xf numFmtId="0" fontId="6" fillId="3" borderId="21" xfId="0" applyFont="1" applyFill="1" applyBorder="1" applyAlignment="1" applyProtection="1">
      <alignment vertical="center" wrapText="1"/>
    </xf>
    <xf numFmtId="0" fontId="6" fillId="3" borderId="19" xfId="0" applyFont="1" applyFill="1" applyBorder="1" applyAlignment="1" applyProtection="1">
      <alignment vertical="center" wrapText="1"/>
    </xf>
    <xf numFmtId="0" fontId="6" fillId="3" borderId="20" xfId="0" applyFont="1" applyFill="1" applyBorder="1" applyAlignment="1" applyProtection="1">
      <alignment vertical="center" wrapText="1"/>
    </xf>
    <xf numFmtId="0" fontId="6" fillId="3" borderId="22" xfId="0" applyFont="1" applyFill="1" applyBorder="1" applyAlignment="1" applyProtection="1">
      <alignment vertical="center"/>
    </xf>
    <xf numFmtId="0" fontId="6" fillId="3" borderId="1" xfId="0" applyFont="1" applyFill="1" applyBorder="1" applyAlignment="1" applyProtection="1">
      <alignment vertical="center"/>
    </xf>
    <xf numFmtId="0" fontId="11" fillId="2" borderId="20" xfId="0" applyFont="1" applyFill="1" applyBorder="1" applyAlignment="1" applyProtection="1">
      <alignment horizontal="center" vertical="center"/>
      <protection locked="0"/>
    </xf>
    <xf numFmtId="0" fontId="11" fillId="8" borderId="35" xfId="0" applyNumberFormat="1" applyFont="1" applyFill="1" applyBorder="1" applyAlignment="1" applyProtection="1">
      <alignment horizontal="center"/>
    </xf>
    <xf numFmtId="0" fontId="11" fillId="8" borderId="0" xfId="0" applyNumberFormat="1" applyFont="1" applyFill="1" applyBorder="1" applyAlignment="1" applyProtection="1">
      <alignment horizontal="center"/>
    </xf>
    <xf numFmtId="44" fontId="6" fillId="8" borderId="13" xfId="0" applyNumberFormat="1" applyFont="1" applyFill="1" applyBorder="1" applyAlignment="1" applyProtection="1">
      <alignment horizontal="center" vertical="center"/>
    </xf>
    <xf numFmtId="44" fontId="6" fillId="8" borderId="12" xfId="0" applyNumberFormat="1" applyFont="1" applyFill="1" applyBorder="1" applyAlignment="1" applyProtection="1">
      <alignment horizontal="center" vertical="center"/>
    </xf>
    <xf numFmtId="44" fontId="6" fillId="8" borderId="11"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0" borderId="18" xfId="0" applyFont="1" applyBorder="1" applyAlignment="1" applyProtection="1">
      <alignment horizontal="center" vertical="center"/>
    </xf>
    <xf numFmtId="0" fontId="23" fillId="5" borderId="11" xfId="0" applyFont="1" applyFill="1" applyBorder="1" applyAlignment="1" applyProtection="1">
      <alignment horizontal="center" vertical="center" wrapText="1"/>
    </xf>
    <xf numFmtId="0" fontId="24" fillId="0" borderId="11" xfId="0" applyFont="1" applyBorder="1" applyAlignment="1" applyProtection="1">
      <alignment horizontal="center" vertical="center"/>
    </xf>
    <xf numFmtId="0" fontId="6" fillId="0" borderId="4" xfId="0" quotePrefix="1" applyFont="1" applyBorder="1" applyAlignment="1" applyProtection="1">
      <alignment horizontal="center" vertical="center"/>
    </xf>
    <xf numFmtId="0" fontId="6" fillId="0" borderId="6" xfId="0" quotePrefix="1" applyFont="1" applyBorder="1" applyAlignment="1" applyProtection="1">
      <alignment horizontal="center" vertical="center"/>
    </xf>
    <xf numFmtId="0" fontId="6" fillId="0" borderId="9" xfId="0" quotePrefix="1"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0" borderId="4" xfId="0" applyFont="1" applyBorder="1" applyAlignment="1" applyProtection="1">
      <alignment horizontal="center" vertical="center"/>
    </xf>
    <xf numFmtId="0" fontId="20" fillId="5" borderId="11" xfId="0" applyFont="1" applyFill="1" applyBorder="1" applyAlignment="1" applyProtection="1">
      <alignment horizontal="center" vertical="center" wrapText="1"/>
    </xf>
    <xf numFmtId="0" fontId="14" fillId="0" borderId="11" xfId="0" applyFont="1" applyBorder="1" applyAlignment="1" applyProtection="1">
      <alignment horizontal="center" vertical="center"/>
    </xf>
    <xf numFmtId="0" fontId="22" fillId="0" borderId="16"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6" fillId="0" borderId="13" xfId="0" quotePrefix="1" applyFont="1" applyBorder="1" applyAlignment="1" applyProtection="1">
      <alignment horizontal="center" vertical="center"/>
    </xf>
    <xf numFmtId="0" fontId="6" fillId="0" borderId="9" xfId="0" applyFont="1" applyBorder="1" applyAlignment="1" applyProtection="1">
      <alignment horizontal="center" vertical="center"/>
    </xf>
    <xf numFmtId="0" fontId="7" fillId="4" borderId="25" xfId="0" applyFont="1" applyFill="1" applyBorder="1" applyAlignment="1" applyProtection="1">
      <alignment horizontal="center"/>
    </xf>
    <xf numFmtId="0" fontId="11" fillId="8" borderId="21" xfId="0" applyNumberFormat="1" applyFont="1" applyFill="1" applyBorder="1" applyAlignment="1" applyProtection="1">
      <alignment horizontal="center"/>
    </xf>
    <xf numFmtId="0" fontId="11" fillId="8" borderId="19" xfId="0" applyNumberFormat="1" applyFont="1" applyFill="1" applyBorder="1" applyAlignment="1" applyProtection="1">
      <alignment horizontal="center"/>
    </xf>
    <xf numFmtId="0" fontId="11" fillId="8" borderId="20" xfId="0" applyNumberFormat="1" applyFont="1" applyFill="1" applyBorder="1" applyAlignment="1" applyProtection="1">
      <alignment horizontal="center"/>
    </xf>
    <xf numFmtId="0" fontId="6" fillId="0" borderId="12" xfId="0" quotePrefix="1" applyFont="1" applyBorder="1" applyAlignment="1" applyProtection="1">
      <alignment horizontal="center" vertical="center"/>
    </xf>
    <xf numFmtId="0" fontId="6" fillId="0" borderId="11" xfId="0" quotePrefix="1" applyFont="1" applyBorder="1" applyAlignment="1" applyProtection="1">
      <alignment horizontal="center" vertical="center"/>
    </xf>
    <xf numFmtId="0" fontId="14" fillId="0" borderId="18" xfId="0" applyFont="1" applyBorder="1" applyAlignment="1" applyProtection="1">
      <alignment vertical="center"/>
    </xf>
    <xf numFmtId="44" fontId="6" fillId="8" borderId="13" xfId="2" quotePrefix="1" applyNumberFormat="1" applyFont="1" applyFill="1" applyBorder="1" applyAlignment="1" applyProtection="1">
      <alignment horizontal="center" vertical="center"/>
    </xf>
    <xf numFmtId="44" fontId="6" fillId="8" borderId="12" xfId="2" applyNumberFormat="1" applyFont="1" applyFill="1" applyBorder="1" applyAlignment="1" applyProtection="1">
      <alignment horizontal="center" vertical="center"/>
    </xf>
    <xf numFmtId="44" fontId="6" fillId="8" borderId="11" xfId="2" applyNumberFormat="1" applyFont="1" applyFill="1" applyBorder="1" applyAlignment="1" applyProtection="1">
      <alignment horizontal="center" vertical="center"/>
    </xf>
    <xf numFmtId="44" fontId="6" fillId="8" borderId="12" xfId="2" quotePrefix="1" applyNumberFormat="1" applyFont="1" applyFill="1" applyBorder="1" applyAlignment="1" applyProtection="1">
      <alignment horizontal="center" vertical="center"/>
    </xf>
    <xf numFmtId="0" fontId="6" fillId="0" borderId="4"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wrapText="1"/>
    </xf>
    <xf numFmtId="0" fontId="20" fillId="5" borderId="10" xfId="0" applyFont="1" applyFill="1" applyBorder="1" applyAlignment="1" applyProtection="1">
      <alignment horizontal="center" vertical="center" wrapText="1"/>
    </xf>
    <xf numFmtId="0" fontId="14" fillId="0" borderId="10" xfId="0" applyFont="1" applyBorder="1" applyAlignment="1" applyProtection="1">
      <alignment horizontal="center" vertical="center"/>
    </xf>
    <xf numFmtId="0" fontId="6" fillId="0" borderId="2" xfId="0" quotePrefix="1" applyFont="1" applyBorder="1" applyAlignment="1" applyProtection="1">
      <alignment horizontal="center" vertical="center"/>
    </xf>
    <xf numFmtId="0" fontId="6" fillId="0" borderId="5"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44" fontId="6" fillId="8" borderId="4" xfId="0" applyNumberFormat="1" applyFont="1" applyFill="1" applyBorder="1" applyAlignment="1" applyProtection="1">
      <alignment horizontal="center" vertical="center"/>
    </xf>
    <xf numFmtId="44" fontId="6" fillId="8" borderId="6" xfId="0" applyNumberFormat="1" applyFont="1" applyFill="1" applyBorder="1" applyAlignment="1" applyProtection="1">
      <alignment horizontal="center" vertical="center"/>
    </xf>
    <xf numFmtId="44" fontId="6" fillId="8" borderId="9" xfId="0" applyNumberFormat="1" applyFont="1" applyFill="1" applyBorder="1" applyAlignment="1" applyProtection="1">
      <alignment horizontal="center" vertical="center"/>
    </xf>
    <xf numFmtId="44" fontId="6" fillId="8" borderId="11" xfId="2" quotePrefix="1" applyNumberFormat="1" applyFont="1" applyFill="1" applyBorder="1" applyAlignment="1" applyProtection="1">
      <alignment horizontal="center" vertical="center"/>
    </xf>
    <xf numFmtId="44" fontId="6" fillId="8" borderId="13" xfId="2" applyNumberFormat="1" applyFont="1" applyFill="1" applyBorder="1" applyAlignment="1" applyProtection="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9</xdr:col>
      <xdr:colOff>0</xdr:colOff>
      <xdr:row>43</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0"/>
          <a:ext cx="5486400" cy="454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42"/>
  <sheetViews>
    <sheetView tabSelected="1" zoomScaleNormal="100" workbookViewId="0">
      <selection activeCell="E8" sqref="E8:I8"/>
    </sheetView>
  </sheetViews>
  <sheetFormatPr defaultRowHeight="14.25" x14ac:dyDescent="0.2"/>
  <cols>
    <col min="1" max="1" width="7.5703125" style="37" customWidth="1"/>
    <col min="2" max="3" width="9.140625" style="37"/>
    <col min="4" max="4" width="17" style="37" customWidth="1"/>
    <col min="5" max="5" width="9.140625" style="37"/>
    <col min="6" max="6" width="27.7109375" style="37" customWidth="1"/>
    <col min="7" max="7" width="6" style="37" customWidth="1"/>
    <col min="8" max="8" width="5.42578125" style="37" customWidth="1"/>
    <col min="9" max="9" width="6.42578125" style="37" customWidth="1"/>
    <col min="10" max="12" width="9.140625" style="37"/>
    <col min="13" max="13" width="9.140625" style="37" customWidth="1"/>
    <col min="14" max="16384" width="9.140625" style="37"/>
  </cols>
  <sheetData>
    <row r="1" spans="1:14" ht="18" x14ac:dyDescent="0.25">
      <c r="A1" s="160" t="s">
        <v>0</v>
      </c>
      <c r="B1" s="161"/>
      <c r="C1" s="161"/>
      <c r="D1" s="161"/>
      <c r="E1" s="161"/>
      <c r="F1" s="161"/>
      <c r="G1" s="161"/>
      <c r="H1" s="161"/>
      <c r="I1" s="161"/>
      <c r="J1" s="161"/>
      <c r="K1" s="161"/>
      <c r="L1" s="161"/>
      <c r="M1" s="162"/>
    </row>
    <row r="2" spans="1:14" ht="18" x14ac:dyDescent="0.25">
      <c r="A2" s="163" t="s">
        <v>12</v>
      </c>
      <c r="B2" s="164"/>
      <c r="C2" s="164"/>
      <c r="D2" s="164"/>
      <c r="E2" s="164"/>
      <c r="F2" s="164"/>
      <c r="G2" s="164"/>
      <c r="H2" s="164"/>
      <c r="I2" s="164"/>
      <c r="J2" s="164"/>
      <c r="K2" s="164"/>
      <c r="L2" s="164"/>
      <c r="M2" s="165"/>
    </row>
    <row r="3" spans="1:14" ht="18" x14ac:dyDescent="0.25">
      <c r="A3" s="38"/>
      <c r="B3" s="39"/>
      <c r="C3" s="39"/>
      <c r="D3" s="39"/>
      <c r="E3" s="40"/>
      <c r="F3" s="40"/>
    </row>
    <row r="4" spans="1:14" ht="18" x14ac:dyDescent="0.25">
      <c r="A4" s="154" t="s">
        <v>262</v>
      </c>
      <c r="B4" s="155"/>
      <c r="C4" s="155"/>
      <c r="D4" s="155"/>
      <c r="E4" s="155"/>
      <c r="F4" s="155"/>
      <c r="G4" s="155"/>
      <c r="H4" s="155"/>
      <c r="I4" s="155"/>
      <c r="J4" s="155"/>
      <c r="K4" s="155"/>
      <c r="L4" s="155"/>
      <c r="M4" s="156"/>
    </row>
    <row r="5" spans="1:14" ht="18" x14ac:dyDescent="0.25">
      <c r="A5" s="41"/>
      <c r="B5" s="41"/>
      <c r="C5" s="41"/>
      <c r="D5" s="41"/>
      <c r="E5" s="41"/>
      <c r="F5" s="41"/>
      <c r="G5" s="41"/>
      <c r="H5" s="41"/>
      <c r="I5" s="41"/>
      <c r="J5" s="41"/>
      <c r="K5" s="41"/>
      <c r="L5" s="41"/>
      <c r="M5" s="41"/>
    </row>
    <row r="6" spans="1:14" ht="18" x14ac:dyDescent="0.25">
      <c r="A6" s="154" t="s">
        <v>177</v>
      </c>
      <c r="B6" s="155"/>
      <c r="C6" s="155"/>
      <c r="D6" s="155"/>
      <c r="E6" s="155"/>
      <c r="F6" s="155"/>
      <c r="G6" s="155"/>
      <c r="H6" s="155"/>
      <c r="I6" s="155"/>
      <c r="J6" s="155"/>
      <c r="K6" s="155"/>
      <c r="L6" s="155"/>
      <c r="M6" s="156"/>
    </row>
    <row r="7" spans="1:14" ht="15" thickBot="1" x14ac:dyDescent="0.25"/>
    <row r="8" spans="1:14" ht="19.5" thickBot="1" x14ac:dyDescent="0.3">
      <c r="A8" s="137" t="s">
        <v>7</v>
      </c>
      <c r="B8" s="137"/>
      <c r="C8" s="137"/>
      <c r="D8" s="137"/>
      <c r="E8" s="138" t="s">
        <v>265</v>
      </c>
      <c r="F8" s="139"/>
      <c r="G8" s="139"/>
      <c r="H8" s="139"/>
      <c r="I8" s="140"/>
    </row>
    <row r="9" spans="1:14" ht="15" thickBot="1" x14ac:dyDescent="0.25"/>
    <row r="10" spans="1:14" ht="18.75" x14ac:dyDescent="0.25">
      <c r="A10" s="137" t="s">
        <v>8</v>
      </c>
      <c r="B10" s="137"/>
      <c r="C10" s="137"/>
      <c r="D10" s="141"/>
      <c r="E10" s="142" t="s">
        <v>13</v>
      </c>
      <c r="F10" s="143"/>
      <c r="G10" s="143"/>
      <c r="H10" s="143"/>
      <c r="I10" s="144"/>
    </row>
    <row r="11" spans="1:14" ht="18.75" x14ac:dyDescent="0.2">
      <c r="E11" s="145"/>
      <c r="F11" s="146"/>
      <c r="G11" s="146"/>
      <c r="H11" s="146"/>
      <c r="I11" s="147"/>
    </row>
    <row r="12" spans="1:14" ht="7.5" customHeight="1" thickBot="1" x14ac:dyDescent="0.25">
      <c r="E12" s="148"/>
      <c r="F12" s="149"/>
      <c r="G12" s="149"/>
      <c r="H12" s="149"/>
      <c r="I12" s="150"/>
    </row>
    <row r="13" spans="1:14" ht="15.75" hidden="1" customHeight="1" thickBot="1" x14ac:dyDescent="0.25">
      <c r="E13" s="151"/>
      <c r="F13" s="152"/>
      <c r="G13" s="152"/>
      <c r="H13" s="152"/>
      <c r="I13" s="153"/>
    </row>
    <row r="14" spans="1:14" x14ac:dyDescent="0.2">
      <c r="D14" s="42"/>
      <c r="E14" s="42"/>
      <c r="F14" s="42"/>
      <c r="G14" s="42"/>
      <c r="H14" s="42"/>
    </row>
    <row r="15" spans="1:14" ht="15" x14ac:dyDescent="0.25">
      <c r="A15" s="43"/>
      <c r="B15" s="43"/>
      <c r="C15" s="43"/>
      <c r="D15" s="43"/>
      <c r="E15" s="43"/>
      <c r="F15" s="43"/>
      <c r="G15" s="43"/>
      <c r="H15" s="43"/>
      <c r="I15" s="43"/>
      <c r="J15" s="43"/>
      <c r="K15" s="43"/>
      <c r="L15" s="43"/>
      <c r="M15" s="43"/>
      <c r="N15" s="43"/>
    </row>
    <row r="16" spans="1:14" ht="27" customHeight="1" x14ac:dyDescent="0.25">
      <c r="A16" s="157" t="s">
        <v>175</v>
      </c>
      <c r="B16" s="158"/>
      <c r="C16" s="158"/>
      <c r="D16" s="158"/>
      <c r="E16" s="158"/>
      <c r="F16" s="158"/>
      <c r="G16" s="158"/>
      <c r="H16" s="158"/>
      <c r="I16" s="158"/>
      <c r="J16" s="158"/>
      <c r="K16" s="158"/>
      <c r="L16" s="158"/>
      <c r="M16" s="159"/>
      <c r="N16" s="43"/>
    </row>
    <row r="17" spans="1:14" s="46" customFormat="1" ht="18.75" x14ac:dyDescent="0.3">
      <c r="A17" s="44"/>
      <c r="B17" s="45"/>
      <c r="C17" s="45"/>
      <c r="D17" s="45"/>
      <c r="E17" s="45"/>
      <c r="F17" s="45"/>
      <c r="G17" s="45"/>
      <c r="H17" s="45"/>
      <c r="I17" s="45"/>
      <c r="J17" s="45"/>
      <c r="K17" s="45"/>
      <c r="L17" s="45"/>
      <c r="M17" s="45"/>
      <c r="N17" s="45"/>
    </row>
    <row r="18" spans="1:14" ht="24" customHeight="1" x14ac:dyDescent="0.25">
      <c r="A18" s="157" t="s">
        <v>176</v>
      </c>
      <c r="B18" s="158"/>
      <c r="C18" s="158"/>
      <c r="D18" s="158"/>
      <c r="E18" s="158"/>
      <c r="F18" s="158"/>
      <c r="G18" s="158"/>
      <c r="H18" s="158"/>
      <c r="I18" s="158"/>
      <c r="J18" s="158"/>
      <c r="K18" s="158"/>
      <c r="L18" s="158"/>
      <c r="M18" s="159"/>
      <c r="N18" s="43"/>
    </row>
    <row r="19" spans="1:14" ht="15" customHeight="1" x14ac:dyDescent="0.25">
      <c r="A19" s="47"/>
      <c r="B19" s="43"/>
      <c r="C19" s="43"/>
      <c r="D19" s="43"/>
      <c r="E19" s="43"/>
      <c r="F19" s="43"/>
      <c r="G19" s="43"/>
      <c r="H19" s="43"/>
      <c r="I19" s="43"/>
      <c r="J19" s="43"/>
      <c r="K19" s="43"/>
      <c r="L19" s="43"/>
      <c r="M19" s="43"/>
      <c r="N19" s="43"/>
    </row>
    <row r="20" spans="1:14" ht="15.75" x14ac:dyDescent="0.25">
      <c r="A20" s="48" t="s">
        <v>182</v>
      </c>
      <c r="B20" s="49"/>
      <c r="C20" s="50"/>
      <c r="D20" s="50"/>
      <c r="E20" s="50"/>
      <c r="F20" s="50"/>
      <c r="G20" s="50"/>
      <c r="H20" s="50"/>
      <c r="I20" s="50"/>
      <c r="J20" s="50"/>
      <c r="K20" s="50"/>
      <c r="L20" s="50"/>
      <c r="M20" s="51"/>
      <c r="N20" s="43"/>
    </row>
    <row r="21" spans="1:14" ht="15.75" x14ac:dyDescent="0.25">
      <c r="A21" s="52" t="s">
        <v>183</v>
      </c>
      <c r="B21" s="53"/>
      <c r="C21" s="54"/>
      <c r="D21" s="54"/>
      <c r="E21" s="54"/>
      <c r="F21" s="54"/>
      <c r="G21" s="54"/>
      <c r="H21" s="54"/>
      <c r="I21" s="54"/>
      <c r="J21" s="54"/>
      <c r="K21" s="54"/>
      <c r="L21" s="54"/>
      <c r="M21" s="55"/>
      <c r="N21" s="43"/>
    </row>
    <row r="22" spans="1:14" ht="15.75" x14ac:dyDescent="0.25">
      <c r="A22" s="52" t="s">
        <v>178</v>
      </c>
      <c r="B22" s="53"/>
      <c r="C22" s="54"/>
      <c r="D22" s="54"/>
      <c r="E22" s="54"/>
      <c r="F22" s="54"/>
      <c r="G22" s="54"/>
      <c r="H22" s="54"/>
      <c r="I22" s="54"/>
      <c r="J22" s="54"/>
      <c r="K22" s="54"/>
      <c r="L22" s="54"/>
      <c r="M22" s="55"/>
      <c r="N22" s="43"/>
    </row>
    <row r="23" spans="1:14" ht="15.75" x14ac:dyDescent="0.25">
      <c r="A23" s="52" t="s">
        <v>179</v>
      </c>
      <c r="B23" s="53"/>
      <c r="C23" s="54"/>
      <c r="D23" s="54"/>
      <c r="E23" s="54"/>
      <c r="F23" s="54"/>
      <c r="G23" s="54"/>
      <c r="H23" s="54"/>
      <c r="I23" s="54"/>
      <c r="J23" s="54"/>
      <c r="K23" s="54"/>
      <c r="L23" s="54"/>
      <c r="M23" s="55"/>
      <c r="N23" s="43"/>
    </row>
    <row r="24" spans="1:14" ht="15.75" x14ac:dyDescent="0.25">
      <c r="A24" s="52" t="s">
        <v>180</v>
      </c>
      <c r="B24" s="53"/>
      <c r="C24" s="54"/>
      <c r="D24" s="54"/>
      <c r="E24" s="54"/>
      <c r="F24" s="54"/>
      <c r="G24" s="54"/>
      <c r="H24" s="54"/>
      <c r="I24" s="54"/>
      <c r="J24" s="54"/>
      <c r="K24" s="54"/>
      <c r="L24" s="54"/>
      <c r="M24" s="55"/>
      <c r="N24" s="43"/>
    </row>
    <row r="25" spans="1:14" ht="15.75" x14ac:dyDescent="0.25">
      <c r="A25" s="52" t="s">
        <v>181</v>
      </c>
      <c r="B25" s="53"/>
      <c r="C25" s="54"/>
      <c r="D25" s="54"/>
      <c r="E25" s="54"/>
      <c r="F25" s="54"/>
      <c r="G25" s="54"/>
      <c r="H25" s="54"/>
      <c r="I25" s="54"/>
      <c r="J25" s="54"/>
      <c r="K25" s="54"/>
      <c r="L25" s="54"/>
      <c r="M25" s="55"/>
      <c r="N25" s="43"/>
    </row>
    <row r="26" spans="1:14" ht="15.75" x14ac:dyDescent="0.25">
      <c r="A26" s="52"/>
      <c r="B26" s="53" t="s">
        <v>3</v>
      </c>
      <c r="C26" s="54"/>
      <c r="D26" s="54"/>
      <c r="E26" s="54"/>
      <c r="F26" s="54"/>
      <c r="G26" s="54"/>
      <c r="H26" s="54"/>
      <c r="I26" s="54"/>
      <c r="J26" s="54"/>
      <c r="K26" s="54"/>
      <c r="L26" s="54"/>
      <c r="M26" s="55"/>
      <c r="N26" s="43"/>
    </row>
    <row r="27" spans="1:14" ht="15.75" x14ac:dyDescent="0.25">
      <c r="A27" s="52"/>
      <c r="B27" s="53"/>
      <c r="C27" s="54"/>
      <c r="D27" s="54"/>
      <c r="E27" s="54"/>
      <c r="F27" s="54"/>
      <c r="G27" s="54"/>
      <c r="H27" s="54"/>
      <c r="I27" s="54"/>
      <c r="J27" s="54"/>
      <c r="K27" s="54"/>
      <c r="L27" s="54"/>
      <c r="M27" s="55"/>
      <c r="N27" s="43"/>
    </row>
    <row r="28" spans="1:14" ht="15.75" x14ac:dyDescent="0.25">
      <c r="A28" s="52" t="s">
        <v>216</v>
      </c>
      <c r="B28" s="53"/>
      <c r="C28" s="54"/>
      <c r="D28" s="54"/>
      <c r="E28" s="54"/>
      <c r="F28" s="54"/>
      <c r="G28" s="54"/>
      <c r="H28" s="54"/>
      <c r="I28" s="54"/>
      <c r="J28" s="54"/>
      <c r="K28" s="54"/>
      <c r="L28" s="54"/>
      <c r="M28" s="55"/>
      <c r="N28" s="43"/>
    </row>
    <row r="29" spans="1:14" ht="15.75" x14ac:dyDescent="0.25">
      <c r="A29" s="52" t="s">
        <v>217</v>
      </c>
      <c r="B29" s="53"/>
      <c r="C29" s="54"/>
      <c r="D29" s="54"/>
      <c r="E29" s="54"/>
      <c r="F29" s="54"/>
      <c r="G29" s="54"/>
      <c r="H29" s="54"/>
      <c r="I29" s="54"/>
      <c r="J29" s="54"/>
      <c r="K29" s="54"/>
      <c r="L29" s="54"/>
      <c r="M29" s="55"/>
      <c r="N29" s="43"/>
    </row>
    <row r="30" spans="1:14" ht="15.75" x14ac:dyDescent="0.25">
      <c r="A30" s="52" t="s">
        <v>218</v>
      </c>
      <c r="B30" s="53"/>
      <c r="C30" s="54"/>
      <c r="D30" s="54"/>
      <c r="E30" s="54"/>
      <c r="F30" s="54"/>
      <c r="G30" s="54"/>
      <c r="H30" s="54"/>
      <c r="I30" s="54"/>
      <c r="J30" s="54"/>
      <c r="K30" s="54"/>
      <c r="L30" s="54"/>
      <c r="M30" s="55"/>
      <c r="N30" s="43"/>
    </row>
    <row r="31" spans="1:14" ht="15.75" x14ac:dyDescent="0.25">
      <c r="A31" s="52" t="s">
        <v>219</v>
      </c>
      <c r="B31" s="53"/>
      <c r="C31" s="54"/>
      <c r="D31" s="54"/>
      <c r="E31" s="54"/>
      <c r="F31" s="54"/>
      <c r="G31" s="54"/>
      <c r="H31" s="54"/>
      <c r="I31" s="54"/>
      <c r="J31" s="54"/>
      <c r="K31" s="54"/>
      <c r="L31" s="54"/>
      <c r="M31" s="55"/>
      <c r="N31" s="43"/>
    </row>
    <row r="32" spans="1:14" ht="15.75" x14ac:dyDescent="0.25">
      <c r="A32" s="52" t="s">
        <v>220</v>
      </c>
      <c r="B32" s="53"/>
      <c r="C32" s="54"/>
      <c r="D32" s="54"/>
      <c r="E32" s="54"/>
      <c r="F32" s="54"/>
      <c r="G32" s="54"/>
      <c r="H32" s="54"/>
      <c r="I32" s="54"/>
      <c r="J32" s="54"/>
      <c r="K32" s="54"/>
      <c r="L32" s="54"/>
      <c r="M32" s="55"/>
      <c r="N32" s="43"/>
    </row>
    <row r="33" spans="1:14" ht="15.75" x14ac:dyDescent="0.25">
      <c r="A33" s="52" t="s">
        <v>221</v>
      </c>
      <c r="B33" s="53"/>
      <c r="C33" s="54"/>
      <c r="D33" s="54"/>
      <c r="E33" s="54"/>
      <c r="F33" s="54"/>
      <c r="G33" s="54"/>
      <c r="H33" s="54"/>
      <c r="I33" s="54"/>
      <c r="J33" s="54"/>
      <c r="K33" s="54"/>
      <c r="L33" s="54"/>
      <c r="M33" s="55"/>
      <c r="N33" s="43"/>
    </row>
    <row r="34" spans="1:14" ht="15" x14ac:dyDescent="0.25">
      <c r="A34" s="56"/>
      <c r="B34" s="57"/>
      <c r="C34" s="57"/>
      <c r="D34" s="57"/>
      <c r="E34" s="57"/>
      <c r="F34" s="57"/>
      <c r="G34" s="57"/>
      <c r="H34" s="57"/>
      <c r="I34" s="57"/>
      <c r="J34" s="57"/>
      <c r="K34" s="57"/>
      <c r="L34" s="57"/>
      <c r="M34" s="58"/>
      <c r="N34" s="43"/>
    </row>
    <row r="36" spans="1:14" s="43" customFormat="1" ht="18.75" x14ac:dyDescent="0.3">
      <c r="A36" s="59" t="s">
        <v>9</v>
      </c>
      <c r="B36" s="37"/>
      <c r="C36" s="37"/>
      <c r="D36" s="37"/>
      <c r="E36" s="37"/>
      <c r="F36" s="37"/>
      <c r="G36" s="37"/>
    </row>
    <row r="38" spans="1:14" ht="16.5" thickBot="1" x14ac:dyDescent="0.3">
      <c r="A38" s="53" t="s">
        <v>4</v>
      </c>
      <c r="B38" s="54"/>
      <c r="C38" s="136"/>
      <c r="D38" s="136"/>
      <c r="E38" s="136"/>
      <c r="F38" s="136"/>
      <c r="G38" s="43"/>
      <c r="H38" s="60" t="s">
        <v>6</v>
      </c>
      <c r="I38" s="135"/>
      <c r="J38" s="135"/>
      <c r="K38" s="135"/>
      <c r="L38" s="135"/>
    </row>
    <row r="40" spans="1:14" ht="16.5" thickBot="1" x14ac:dyDescent="0.3">
      <c r="A40" s="60" t="s">
        <v>5</v>
      </c>
      <c r="C40" s="136"/>
      <c r="D40" s="136"/>
      <c r="E40" s="136"/>
      <c r="F40" s="136"/>
    </row>
    <row r="42" spans="1:14" ht="16.5" thickBot="1" x14ac:dyDescent="0.3">
      <c r="A42" s="60" t="s">
        <v>184</v>
      </c>
      <c r="C42" s="134"/>
      <c r="D42" s="134"/>
      <c r="E42" s="134"/>
      <c r="F42" s="134"/>
    </row>
  </sheetData>
  <sheetProtection sheet="1" objects="1" scenarios="1" selectLockedCells="1"/>
  <protectedRanges>
    <protectedRange sqref="I38:L38" name="Range5"/>
    <protectedRange sqref="C38:F38" name="Range3"/>
    <protectedRange sqref="E8" name="Range1"/>
    <protectedRange sqref="E10:I13" name="Range2"/>
    <protectedRange sqref="C40:F40" name="Range4"/>
  </protectedRanges>
  <mergeCells count="17">
    <mergeCell ref="A6:M6"/>
    <mergeCell ref="A16:M16"/>
    <mergeCell ref="A18:M18"/>
    <mergeCell ref="A1:M1"/>
    <mergeCell ref="C38:F38"/>
    <mergeCell ref="A2:M2"/>
    <mergeCell ref="A4:M4"/>
    <mergeCell ref="C42:F42"/>
    <mergeCell ref="I38:L38"/>
    <mergeCell ref="C40:F40"/>
    <mergeCell ref="A8:D8"/>
    <mergeCell ref="E8:I8"/>
    <mergeCell ref="A10:D10"/>
    <mergeCell ref="E10:I10"/>
    <mergeCell ref="E11:I11"/>
    <mergeCell ref="E12:I12"/>
    <mergeCell ref="E13:I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zoomScaleNormal="100" workbookViewId="0">
      <selection sqref="A1:XFD1048576"/>
    </sheetView>
  </sheetViews>
  <sheetFormatPr defaultRowHeight="14.25" outlineLevelRow="1" x14ac:dyDescent="0.2"/>
  <cols>
    <col min="1" max="1" width="18.140625" style="37" customWidth="1"/>
    <col min="2" max="2" width="9.140625" style="37"/>
    <col min="3" max="3" width="13.5703125" style="37" customWidth="1"/>
    <col min="4" max="6" width="9.140625" style="37"/>
    <col min="7" max="7" width="11.85546875" style="37" customWidth="1"/>
    <col min="8" max="8" width="24.85546875" style="37" customWidth="1"/>
    <col min="9" max="10" width="0" style="37" hidden="1" customWidth="1"/>
    <col min="11" max="16384" width="9.140625" style="37"/>
  </cols>
  <sheetData>
    <row r="1" spans="1:13" ht="20.25" x14ac:dyDescent="0.3">
      <c r="A1" s="169" t="s">
        <v>0</v>
      </c>
      <c r="B1" s="170"/>
      <c r="C1" s="170"/>
      <c r="D1" s="170"/>
      <c r="E1" s="170"/>
      <c r="F1" s="170"/>
      <c r="G1" s="171"/>
      <c r="H1" s="172"/>
    </row>
    <row r="2" spans="1:13" ht="20.25" x14ac:dyDescent="0.3">
      <c r="A2" s="61"/>
      <c r="B2" s="62"/>
      <c r="C2" s="173" t="str">
        <f>Directions!A2</f>
        <v>NYWIC T&amp;I SERVICES</v>
      </c>
      <c r="D2" s="174"/>
      <c r="E2" s="174"/>
      <c r="F2" s="174"/>
      <c r="G2" s="174"/>
      <c r="H2" s="63"/>
    </row>
    <row r="3" spans="1:13" ht="18" x14ac:dyDescent="0.25">
      <c r="A3" s="64"/>
      <c r="B3" s="137"/>
      <c r="C3" s="137"/>
      <c r="D3" s="137"/>
      <c r="E3" s="65"/>
      <c r="F3" s="65"/>
    </row>
    <row r="4" spans="1:13" ht="18" x14ac:dyDescent="0.25">
      <c r="A4" s="154" t="s">
        <v>262</v>
      </c>
      <c r="B4" s="155"/>
      <c r="C4" s="155"/>
      <c r="D4" s="155"/>
      <c r="E4" s="155"/>
      <c r="F4" s="155"/>
      <c r="G4" s="155"/>
      <c r="H4" s="156"/>
    </row>
    <row r="5" spans="1:13" ht="18" x14ac:dyDescent="0.25">
      <c r="A5" s="66"/>
      <c r="B5" s="66"/>
      <c r="C5" s="66"/>
      <c r="D5" s="66"/>
      <c r="E5" s="66"/>
      <c r="F5" s="66"/>
      <c r="G5" s="66"/>
    </row>
    <row r="6" spans="1:13" ht="18" x14ac:dyDescent="0.25">
      <c r="A6" s="154" t="s">
        <v>198</v>
      </c>
      <c r="B6" s="155"/>
      <c r="C6" s="155"/>
      <c r="D6" s="155"/>
      <c r="E6" s="155"/>
      <c r="F6" s="155"/>
      <c r="G6" s="155"/>
      <c r="H6" s="156"/>
    </row>
    <row r="7" spans="1:13" ht="18" x14ac:dyDescent="0.25">
      <c r="A7" s="41"/>
      <c r="B7" s="41"/>
      <c r="C7" s="41"/>
      <c r="D7" s="41"/>
      <c r="E7" s="41"/>
      <c r="F7" s="41"/>
      <c r="G7" s="41"/>
      <c r="H7" s="41"/>
    </row>
    <row r="8" spans="1:13" ht="26.25" customHeight="1" x14ac:dyDescent="0.2">
      <c r="A8" s="157" t="s">
        <v>185</v>
      </c>
      <c r="B8" s="158"/>
      <c r="C8" s="158"/>
      <c r="D8" s="158"/>
      <c r="E8" s="158"/>
      <c r="F8" s="158"/>
      <c r="G8" s="158"/>
      <c r="H8" s="159"/>
    </row>
    <row r="9" spans="1:13" ht="18" x14ac:dyDescent="0.25">
      <c r="A9" s="66"/>
      <c r="B9" s="66"/>
      <c r="C9" s="66"/>
      <c r="D9" s="66"/>
      <c r="E9" s="66"/>
      <c r="F9" s="66"/>
      <c r="G9" s="66"/>
    </row>
    <row r="10" spans="1:13" s="70" customFormat="1" ht="32.25" customHeight="1" x14ac:dyDescent="0.25">
      <c r="A10" s="67" t="s">
        <v>14</v>
      </c>
      <c r="B10" s="68"/>
      <c r="C10" s="69"/>
      <c r="D10" s="175" t="str">
        <f>Directions!E8</f>
        <v>Enter Name Here</v>
      </c>
      <c r="E10" s="176"/>
      <c r="F10" s="176"/>
      <c r="G10" s="176"/>
      <c r="H10" s="177"/>
    </row>
    <row r="12" spans="1:13" ht="24" customHeight="1" outlineLevel="1" x14ac:dyDescent="0.25">
      <c r="A12" s="184" t="s">
        <v>205</v>
      </c>
      <c r="B12" s="185"/>
      <c r="C12" s="185"/>
      <c r="D12" s="185"/>
      <c r="E12" s="185"/>
      <c r="F12" s="185"/>
      <c r="G12" s="186"/>
      <c r="H12" s="8">
        <f>'Phase 3-6 Fixed Prices'!H12</f>
        <v>0</v>
      </c>
    </row>
    <row r="13" spans="1:13" ht="24" customHeight="1" outlineLevel="1" x14ac:dyDescent="0.25">
      <c r="A13" s="184" t="s">
        <v>206</v>
      </c>
      <c r="B13" s="185"/>
      <c r="C13" s="185"/>
      <c r="D13" s="185"/>
      <c r="E13" s="185"/>
      <c r="F13" s="185"/>
      <c r="G13" s="186"/>
      <c r="H13" s="8">
        <f>'Phase 3-6 Fixed Prices'!H13</f>
        <v>0</v>
      </c>
    </row>
    <row r="14" spans="1:13" ht="24" customHeight="1" outlineLevel="1" x14ac:dyDescent="0.25">
      <c r="A14" s="184" t="s">
        <v>207</v>
      </c>
      <c r="B14" s="185"/>
      <c r="C14" s="185"/>
      <c r="D14" s="185"/>
      <c r="E14" s="185"/>
      <c r="F14" s="185"/>
      <c r="G14" s="186"/>
      <c r="H14" s="8">
        <f>'Phase 3-6 Fixed Prices'!H14</f>
        <v>0</v>
      </c>
    </row>
    <row r="15" spans="1:13" ht="24" customHeight="1" outlineLevel="1" x14ac:dyDescent="0.25">
      <c r="A15" s="184" t="s">
        <v>208</v>
      </c>
      <c r="B15" s="185"/>
      <c r="C15" s="185"/>
      <c r="D15" s="185"/>
      <c r="E15" s="185"/>
      <c r="F15" s="185"/>
      <c r="G15" s="186"/>
      <c r="H15" s="8">
        <f>'Phase 3-6 Fixed Prices'!H15</f>
        <v>0</v>
      </c>
    </row>
    <row r="16" spans="1:13" ht="24" customHeight="1" thickBot="1" x14ac:dyDescent="0.35">
      <c r="A16" s="181" t="s">
        <v>209</v>
      </c>
      <c r="B16" s="182"/>
      <c r="C16" s="182"/>
      <c r="D16" s="182"/>
      <c r="E16" s="182"/>
      <c r="F16" s="182"/>
      <c r="G16" s="183"/>
      <c r="H16" s="9">
        <f>'Phase 7 Fixed Price'!E15</f>
        <v>0</v>
      </c>
      <c r="I16" s="71"/>
      <c r="J16" s="71"/>
      <c r="K16" s="72"/>
      <c r="L16" s="72"/>
      <c r="M16" s="72"/>
    </row>
    <row r="17" spans="1:13" ht="24" customHeight="1" thickTop="1" x14ac:dyDescent="0.3">
      <c r="A17" s="73" t="s">
        <v>204</v>
      </c>
      <c r="B17" s="74"/>
      <c r="C17" s="74"/>
      <c r="D17" s="74"/>
      <c r="E17" s="74"/>
      <c r="F17" s="74"/>
      <c r="G17" s="75"/>
      <c r="H17" s="10">
        <f>SUM(H12:H16)</f>
        <v>0</v>
      </c>
      <c r="I17" s="71"/>
      <c r="J17" s="71"/>
      <c r="K17" s="72"/>
      <c r="L17" s="72"/>
      <c r="M17" s="72"/>
    </row>
    <row r="18" spans="1:13" ht="24" customHeight="1" thickBot="1" x14ac:dyDescent="0.4">
      <c r="A18" s="178" t="s">
        <v>210</v>
      </c>
      <c r="B18" s="179"/>
      <c r="C18" s="179"/>
      <c r="D18" s="179"/>
      <c r="E18" s="179"/>
      <c r="F18" s="179"/>
      <c r="G18" s="180"/>
      <c r="H18" s="11">
        <f>'System Change Management'!G26</f>
        <v>0</v>
      </c>
      <c r="K18" s="76"/>
      <c r="L18" s="77"/>
    </row>
    <row r="19" spans="1:13" ht="24" customHeight="1" thickTop="1" x14ac:dyDescent="0.25">
      <c r="A19" s="166" t="s">
        <v>211</v>
      </c>
      <c r="B19" s="167"/>
      <c r="C19" s="167"/>
      <c r="D19" s="167"/>
      <c r="E19" s="167"/>
      <c r="F19" s="167"/>
      <c r="G19" s="168"/>
      <c r="H19" s="12">
        <f>SUM(H16:H18)</f>
        <v>0</v>
      </c>
    </row>
  </sheetData>
  <sheetProtection sheet="1" objects="1" scenarios="1" selectLockedCells="1"/>
  <protectedRanges>
    <protectedRange sqref="D10" name="Range1"/>
  </protectedRanges>
  <mergeCells count="14">
    <mergeCell ref="A8:H8"/>
    <mergeCell ref="A19:G19"/>
    <mergeCell ref="A1:H1"/>
    <mergeCell ref="C2:G2"/>
    <mergeCell ref="B3:D3"/>
    <mergeCell ref="D10:H10"/>
    <mergeCell ref="A18:G18"/>
    <mergeCell ref="A16:G16"/>
    <mergeCell ref="A12:G12"/>
    <mergeCell ref="A13:G13"/>
    <mergeCell ref="A14:G14"/>
    <mergeCell ref="A15:G15"/>
    <mergeCell ref="A6:H6"/>
    <mergeCell ref="A4:H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
  <sheetViews>
    <sheetView zoomScaleNormal="100" workbookViewId="0">
      <selection activeCell="H12" sqref="H12"/>
    </sheetView>
  </sheetViews>
  <sheetFormatPr defaultRowHeight="14.25" x14ac:dyDescent="0.2"/>
  <cols>
    <col min="1" max="3" width="9.140625" style="37"/>
    <col min="4" max="4" width="11.7109375" style="37" customWidth="1"/>
    <col min="5" max="5" width="9.140625" style="37"/>
    <col min="6" max="6" width="36.7109375" style="37" customWidth="1"/>
    <col min="7" max="7" width="9.85546875" style="37" customWidth="1"/>
    <col min="8" max="8" width="22.7109375" style="37" customWidth="1"/>
    <col min="9" max="16384" width="9.140625" style="37"/>
  </cols>
  <sheetData>
    <row r="1" spans="1:14" ht="20.25" x14ac:dyDescent="0.3">
      <c r="A1" s="169" t="s">
        <v>0</v>
      </c>
      <c r="B1" s="170"/>
      <c r="C1" s="170"/>
      <c r="D1" s="170"/>
      <c r="E1" s="170"/>
      <c r="F1" s="170"/>
      <c r="G1" s="171"/>
      <c r="H1" s="172"/>
    </row>
    <row r="2" spans="1:14" ht="20.25" x14ac:dyDescent="0.3">
      <c r="A2" s="61"/>
      <c r="B2" s="62"/>
      <c r="C2" s="173" t="str">
        <f>Directions!A2</f>
        <v>NYWIC T&amp;I SERVICES</v>
      </c>
      <c r="D2" s="174"/>
      <c r="E2" s="174"/>
      <c r="F2" s="174"/>
      <c r="G2" s="174"/>
      <c r="H2" s="63"/>
    </row>
    <row r="3" spans="1:14" ht="18" x14ac:dyDescent="0.25">
      <c r="A3" s="65"/>
      <c r="B3" s="65"/>
      <c r="C3" s="65"/>
      <c r="D3" s="65"/>
      <c r="E3" s="65"/>
      <c r="F3" s="65"/>
    </row>
    <row r="4" spans="1:14" ht="18" x14ac:dyDescent="0.25">
      <c r="A4" s="154" t="s">
        <v>262</v>
      </c>
      <c r="B4" s="155"/>
      <c r="C4" s="155"/>
      <c r="D4" s="155"/>
      <c r="E4" s="155"/>
      <c r="F4" s="155"/>
      <c r="G4" s="155"/>
      <c r="H4" s="156"/>
    </row>
    <row r="5" spans="1:14" ht="18" x14ac:dyDescent="0.25">
      <c r="A5" s="66"/>
      <c r="B5" s="66"/>
      <c r="C5" s="66"/>
      <c r="D5" s="66"/>
      <c r="E5" s="66"/>
      <c r="F5" s="66"/>
      <c r="G5" s="66"/>
    </row>
    <row r="6" spans="1:14" ht="18" x14ac:dyDescent="0.25">
      <c r="A6" s="154" t="s">
        <v>193</v>
      </c>
      <c r="B6" s="155"/>
      <c r="C6" s="155"/>
      <c r="D6" s="155"/>
      <c r="E6" s="155"/>
      <c r="F6" s="155"/>
      <c r="G6" s="155"/>
      <c r="H6" s="156"/>
    </row>
    <row r="7" spans="1:14" ht="18" x14ac:dyDescent="0.25">
      <c r="A7" s="41"/>
      <c r="B7" s="41"/>
      <c r="C7" s="41"/>
      <c r="D7" s="41"/>
      <c r="E7" s="41"/>
      <c r="F7" s="41"/>
      <c r="G7" s="41"/>
      <c r="H7" s="41"/>
    </row>
    <row r="8" spans="1:14" ht="26.25" customHeight="1" x14ac:dyDescent="0.2">
      <c r="A8" s="190" t="s">
        <v>197</v>
      </c>
      <c r="B8" s="190"/>
      <c r="C8" s="190"/>
      <c r="D8" s="190"/>
      <c r="E8" s="190"/>
      <c r="F8" s="190"/>
      <c r="G8" s="190"/>
      <c r="H8" s="190"/>
    </row>
    <row r="9" spans="1:14" ht="18" x14ac:dyDescent="0.25">
      <c r="A9" s="66"/>
      <c r="B9" s="66"/>
      <c r="C9" s="66"/>
      <c r="D9" s="66"/>
      <c r="E9" s="66"/>
      <c r="F9" s="66"/>
      <c r="G9" s="66"/>
    </row>
    <row r="10" spans="1:14" ht="24" customHeight="1" x14ac:dyDescent="0.25">
      <c r="A10" s="78" t="s">
        <v>10</v>
      </c>
      <c r="B10" s="79"/>
      <c r="C10" s="80"/>
      <c r="D10" s="187" t="str">
        <f>Directions!E8</f>
        <v>Enter Name Here</v>
      </c>
      <c r="E10" s="188"/>
      <c r="F10" s="188"/>
      <c r="G10" s="188"/>
      <c r="H10" s="189"/>
    </row>
    <row r="11" spans="1:14" ht="15" thickBot="1" x14ac:dyDescent="0.25"/>
    <row r="12" spans="1:14" ht="24" customHeight="1" x14ac:dyDescent="0.25">
      <c r="A12" s="195" t="s">
        <v>215</v>
      </c>
      <c r="B12" s="196"/>
      <c r="C12" s="196"/>
      <c r="D12" s="196"/>
      <c r="E12" s="196"/>
      <c r="F12" s="196"/>
      <c r="G12" s="196"/>
      <c r="H12" s="2"/>
    </row>
    <row r="13" spans="1:14" ht="24" customHeight="1" x14ac:dyDescent="0.25">
      <c r="A13" s="193" t="s">
        <v>213</v>
      </c>
      <c r="B13" s="194"/>
      <c r="C13" s="194"/>
      <c r="D13" s="194"/>
      <c r="E13" s="194"/>
      <c r="F13" s="194"/>
      <c r="G13" s="194"/>
      <c r="H13" s="3"/>
      <c r="I13" s="81"/>
      <c r="J13" s="81"/>
      <c r="K13" s="81"/>
      <c r="L13" s="81"/>
      <c r="M13" s="81"/>
      <c r="N13" s="81"/>
    </row>
    <row r="14" spans="1:14" ht="24" customHeight="1" x14ac:dyDescent="0.25">
      <c r="A14" s="193" t="s">
        <v>214</v>
      </c>
      <c r="B14" s="194"/>
      <c r="C14" s="194"/>
      <c r="D14" s="194"/>
      <c r="E14" s="194"/>
      <c r="F14" s="194"/>
      <c r="G14" s="194"/>
      <c r="H14" s="3"/>
      <c r="K14" s="81"/>
    </row>
    <row r="15" spans="1:14" ht="24" customHeight="1" thickBot="1" x14ac:dyDescent="0.3">
      <c r="A15" s="191" t="s">
        <v>41</v>
      </c>
      <c r="B15" s="192"/>
      <c r="C15" s="192"/>
      <c r="D15" s="192"/>
      <c r="E15" s="192"/>
      <c r="F15" s="192"/>
      <c r="G15" s="192"/>
      <c r="H15" s="4"/>
      <c r="K15" s="82"/>
    </row>
    <row r="16" spans="1:14" ht="24" customHeight="1" thickTop="1" thickBot="1" x14ac:dyDescent="0.3">
      <c r="A16" s="197" t="s">
        <v>195</v>
      </c>
      <c r="B16" s="198"/>
      <c r="C16" s="198"/>
      <c r="D16" s="198"/>
      <c r="E16" s="198"/>
      <c r="F16" s="198"/>
      <c r="G16" s="199"/>
      <c r="H16" s="5">
        <f>SUM(H12:H15)</f>
        <v>0</v>
      </c>
      <c r="K16" s="83"/>
    </row>
  </sheetData>
  <sheetProtection sheet="1" objects="1" scenarios="1" selectLockedCells="1"/>
  <protectedRanges>
    <protectedRange sqref="H14 H15" name="Range3"/>
    <protectedRange sqref="H12" name="Range1"/>
    <protectedRange sqref="H13" name="Range2"/>
  </protectedRanges>
  <mergeCells count="11">
    <mergeCell ref="A15:G15"/>
    <mergeCell ref="A13:G13"/>
    <mergeCell ref="A14:G14"/>
    <mergeCell ref="A12:G12"/>
    <mergeCell ref="A16:G16"/>
    <mergeCell ref="A1:H1"/>
    <mergeCell ref="C2:G2"/>
    <mergeCell ref="A6:H6"/>
    <mergeCell ref="A4:H4"/>
    <mergeCell ref="D10:H10"/>
    <mergeCell ref="A8:H8"/>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5"/>
  <sheetViews>
    <sheetView zoomScaleNormal="100" workbookViewId="0">
      <selection activeCell="E13" sqref="E13"/>
    </sheetView>
  </sheetViews>
  <sheetFormatPr defaultRowHeight="14.25" x14ac:dyDescent="0.2"/>
  <cols>
    <col min="1" max="3" width="9.140625" style="6"/>
    <col min="4" max="4" width="75.7109375" style="6" customWidth="1"/>
    <col min="5" max="5" width="21.5703125" style="6" customWidth="1"/>
    <col min="6" max="16384" width="9.140625" style="6"/>
  </cols>
  <sheetData>
    <row r="1" spans="1:5" ht="20.25" x14ac:dyDescent="0.3">
      <c r="A1" s="206" t="s">
        <v>0</v>
      </c>
      <c r="B1" s="207"/>
      <c r="C1" s="207"/>
      <c r="D1" s="207"/>
      <c r="E1" s="207"/>
    </row>
    <row r="2" spans="1:5" ht="20.25" x14ac:dyDescent="0.3">
      <c r="A2" s="13"/>
      <c r="B2" s="14"/>
      <c r="C2" s="208" t="str">
        <f>Directions!A2</f>
        <v>NYWIC T&amp;I SERVICES</v>
      </c>
      <c r="D2" s="209"/>
      <c r="E2" s="209"/>
    </row>
    <row r="3" spans="1:5" ht="18" x14ac:dyDescent="0.25">
      <c r="A3" s="15"/>
      <c r="B3" s="210"/>
      <c r="C3" s="210"/>
      <c r="D3" s="210"/>
      <c r="E3" s="16"/>
    </row>
    <row r="4" spans="1:5" ht="18" x14ac:dyDescent="0.25">
      <c r="A4" s="202" t="s">
        <v>262</v>
      </c>
      <c r="B4" s="203"/>
      <c r="C4" s="203"/>
      <c r="D4" s="203"/>
      <c r="E4" s="203"/>
    </row>
    <row r="5" spans="1:5" ht="18" x14ac:dyDescent="0.25">
      <c r="A5" s="36"/>
      <c r="B5" s="36"/>
      <c r="C5" s="36"/>
      <c r="D5" s="36"/>
      <c r="E5" s="36"/>
    </row>
    <row r="6" spans="1:5" ht="18" x14ac:dyDescent="0.25">
      <c r="A6" s="202" t="s">
        <v>194</v>
      </c>
      <c r="B6" s="203"/>
      <c r="C6" s="203"/>
      <c r="D6" s="203"/>
      <c r="E6" s="203"/>
    </row>
    <row r="7" spans="1:5" ht="18" x14ac:dyDescent="0.25">
      <c r="A7" s="7"/>
      <c r="B7" s="7"/>
      <c r="C7" s="7"/>
      <c r="D7" s="7"/>
      <c r="E7" s="7"/>
    </row>
    <row r="8" spans="1:5" ht="24.75" customHeight="1" x14ac:dyDescent="0.2">
      <c r="A8" s="204" t="s">
        <v>199</v>
      </c>
      <c r="B8" s="205"/>
      <c r="C8" s="205"/>
      <c r="D8" s="205"/>
      <c r="E8" s="205"/>
    </row>
    <row r="9" spans="1:5" ht="18" x14ac:dyDescent="0.25">
      <c r="A9" s="36"/>
      <c r="B9" s="36"/>
      <c r="C9" s="36"/>
      <c r="D9" s="36"/>
      <c r="E9" s="36"/>
    </row>
    <row r="10" spans="1:5" ht="22.5" customHeight="1" x14ac:dyDescent="0.25">
      <c r="A10" s="17" t="s">
        <v>10</v>
      </c>
      <c r="B10" s="18"/>
      <c r="C10" s="19"/>
      <c r="D10" s="212" t="str">
        <f>Directions!E8</f>
        <v>Enter Name Here</v>
      </c>
      <c r="E10" s="213"/>
    </row>
    <row r="13" spans="1:5" ht="24" customHeight="1" x14ac:dyDescent="0.25">
      <c r="A13" s="211" t="s">
        <v>169</v>
      </c>
      <c r="B13" s="211"/>
      <c r="C13" s="211"/>
      <c r="D13" s="211"/>
      <c r="E13" s="84"/>
    </row>
    <row r="14" spans="1:5" ht="24" customHeight="1" thickBot="1" x14ac:dyDescent="0.3">
      <c r="A14" s="200" t="s">
        <v>170</v>
      </c>
      <c r="B14" s="200"/>
      <c r="C14" s="200"/>
      <c r="D14" s="200"/>
      <c r="E14" s="85"/>
    </row>
    <row r="15" spans="1:5" ht="24" customHeight="1" thickTop="1" x14ac:dyDescent="0.25">
      <c r="A15" s="201" t="s">
        <v>222</v>
      </c>
      <c r="B15" s="201"/>
      <c r="C15" s="201"/>
      <c r="D15" s="201"/>
      <c r="E15" s="35">
        <f>SUM(E13:E14)</f>
        <v>0</v>
      </c>
    </row>
  </sheetData>
  <sheetProtection sheet="1" objects="1" scenarios="1" selectLockedCells="1"/>
  <protectedRanges>
    <protectedRange sqref="E13 E14 E15:E16" name="Range1"/>
  </protectedRanges>
  <mergeCells count="10">
    <mergeCell ref="A14:D14"/>
    <mergeCell ref="A15:D15"/>
    <mergeCell ref="A6:E6"/>
    <mergeCell ref="A8:E8"/>
    <mergeCell ref="A1:E1"/>
    <mergeCell ref="C2:E2"/>
    <mergeCell ref="B3:D3"/>
    <mergeCell ref="A4:E4"/>
    <mergeCell ref="A13:D13"/>
    <mergeCell ref="D10:E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5"/>
  <sheetViews>
    <sheetView zoomScaleNormal="100" workbookViewId="0">
      <selection activeCell="D13" sqref="D13"/>
    </sheetView>
  </sheetViews>
  <sheetFormatPr defaultRowHeight="14.25" x14ac:dyDescent="0.2"/>
  <cols>
    <col min="1" max="2" width="10.7109375" style="37" customWidth="1"/>
    <col min="3" max="3" width="9.85546875" style="37" customWidth="1"/>
    <col min="4" max="4" width="40.140625" style="37" customWidth="1"/>
    <col min="5" max="5" width="16.28515625" style="37" customWidth="1"/>
    <col min="6" max="6" width="22.42578125" style="37" customWidth="1"/>
    <col min="7" max="7" width="20.5703125" style="37" customWidth="1"/>
    <col min="8" max="8" width="9.140625" style="37"/>
    <col min="9" max="10" width="13.5703125" style="37" bestFit="1" customWidth="1"/>
    <col min="11" max="16384" width="9.140625" style="37"/>
  </cols>
  <sheetData>
    <row r="1" spans="1:7" ht="20.25" x14ac:dyDescent="0.3">
      <c r="A1" s="169" t="s">
        <v>0</v>
      </c>
      <c r="B1" s="170"/>
      <c r="C1" s="170"/>
      <c r="D1" s="170"/>
      <c r="E1" s="170"/>
      <c r="F1" s="170"/>
      <c r="G1" s="172"/>
    </row>
    <row r="2" spans="1:7" ht="20.25" x14ac:dyDescent="0.3">
      <c r="A2" s="61"/>
      <c r="B2" s="62"/>
      <c r="C2" s="173" t="str">
        <f>Directions!A2</f>
        <v>NYWIC T&amp;I SERVICES</v>
      </c>
      <c r="D2" s="174"/>
      <c r="E2" s="174"/>
      <c r="F2" s="174"/>
      <c r="G2" s="63"/>
    </row>
    <row r="3" spans="1:7" ht="18" x14ac:dyDescent="0.25">
      <c r="A3" s="65"/>
      <c r="B3" s="65"/>
      <c r="C3" s="65"/>
      <c r="D3" s="65"/>
      <c r="E3" s="65"/>
      <c r="F3" s="65"/>
    </row>
    <row r="4" spans="1:7" ht="18" x14ac:dyDescent="0.25">
      <c r="A4" s="154" t="s">
        <v>262</v>
      </c>
      <c r="B4" s="155"/>
      <c r="C4" s="155"/>
      <c r="D4" s="155"/>
      <c r="E4" s="155"/>
      <c r="F4" s="155"/>
      <c r="G4" s="156"/>
    </row>
    <row r="5" spans="1:7" ht="18" x14ac:dyDescent="0.25">
      <c r="A5" s="66"/>
      <c r="B5" s="66"/>
      <c r="C5" s="66"/>
      <c r="D5" s="66"/>
      <c r="E5" s="66"/>
      <c r="F5" s="66"/>
    </row>
    <row r="6" spans="1:7" ht="18" x14ac:dyDescent="0.25">
      <c r="A6" s="154" t="s">
        <v>210</v>
      </c>
      <c r="B6" s="155"/>
      <c r="C6" s="155"/>
      <c r="D6" s="155"/>
      <c r="E6" s="155"/>
      <c r="F6" s="155"/>
      <c r="G6" s="156"/>
    </row>
    <row r="7" spans="1:7" ht="18" x14ac:dyDescent="0.25">
      <c r="A7" s="41"/>
      <c r="B7" s="41"/>
      <c r="C7" s="41"/>
      <c r="D7" s="41"/>
      <c r="E7" s="41"/>
      <c r="F7" s="41"/>
      <c r="G7" s="41"/>
    </row>
    <row r="8" spans="1:7" ht="25.5" customHeight="1" x14ac:dyDescent="0.2">
      <c r="A8" s="204" t="s">
        <v>251</v>
      </c>
      <c r="B8" s="205"/>
      <c r="C8" s="205"/>
      <c r="D8" s="205"/>
      <c r="E8" s="205"/>
      <c r="F8" s="205"/>
      <c r="G8" s="229"/>
    </row>
    <row r="9" spans="1:7" ht="18" x14ac:dyDescent="0.25">
      <c r="A9" s="66"/>
      <c r="B9" s="66"/>
      <c r="C9" s="66"/>
      <c r="D9" s="66"/>
      <c r="E9" s="66"/>
      <c r="F9" s="66"/>
    </row>
    <row r="10" spans="1:7" ht="24.75" customHeight="1" x14ac:dyDescent="0.4">
      <c r="A10" s="154" t="s">
        <v>11</v>
      </c>
      <c r="B10" s="155"/>
      <c r="C10" s="155"/>
      <c r="D10" s="86"/>
      <c r="E10" s="230" t="str">
        <f>Directions!E8</f>
        <v>Enter Name Here</v>
      </c>
      <c r="F10" s="231"/>
      <c r="G10" s="231"/>
    </row>
    <row r="11" spans="1:7" ht="15" thickBot="1" x14ac:dyDescent="0.25"/>
    <row r="12" spans="1:7" ht="47.25" customHeight="1" thickBot="1" x14ac:dyDescent="0.25">
      <c r="A12" s="218" t="s">
        <v>266</v>
      </c>
      <c r="B12" s="219"/>
      <c r="C12" s="219"/>
      <c r="D12" s="87" t="s">
        <v>252</v>
      </c>
      <c r="E12" s="87" t="s">
        <v>27</v>
      </c>
      <c r="F12" s="87" t="s">
        <v>253</v>
      </c>
      <c r="G12" s="88" t="s">
        <v>203</v>
      </c>
    </row>
    <row r="13" spans="1:7" ht="24" customHeight="1" x14ac:dyDescent="0.25">
      <c r="A13" s="227" t="s">
        <v>26</v>
      </c>
      <c r="B13" s="227"/>
      <c r="C13" s="227"/>
      <c r="D13" s="20"/>
      <c r="E13" s="89">
        <v>200</v>
      </c>
      <c r="F13" s="21"/>
      <c r="G13" s="22">
        <f t="shared" ref="G13:G25" si="0">E13*F13</f>
        <v>0</v>
      </c>
    </row>
    <row r="14" spans="1:7" ht="24" customHeight="1" x14ac:dyDescent="0.25">
      <c r="A14" s="228" t="s">
        <v>1</v>
      </c>
      <c r="B14" s="228"/>
      <c r="C14" s="228"/>
      <c r="D14" s="23"/>
      <c r="E14" s="90">
        <v>1000</v>
      </c>
      <c r="F14" s="24"/>
      <c r="G14" s="25">
        <f t="shared" si="0"/>
        <v>0</v>
      </c>
    </row>
    <row r="15" spans="1:7" ht="24" customHeight="1" x14ac:dyDescent="0.25">
      <c r="A15" s="217" t="s">
        <v>36</v>
      </c>
      <c r="B15" s="217"/>
      <c r="C15" s="217"/>
      <c r="D15" s="26"/>
      <c r="E15" s="90">
        <v>400</v>
      </c>
      <c r="F15" s="24"/>
      <c r="G15" s="25">
        <f t="shared" si="0"/>
        <v>0</v>
      </c>
    </row>
    <row r="16" spans="1:7" ht="24" customHeight="1" x14ac:dyDescent="0.25">
      <c r="A16" s="217" t="s">
        <v>2</v>
      </c>
      <c r="B16" s="217"/>
      <c r="C16" s="217"/>
      <c r="D16" s="26"/>
      <c r="E16" s="90">
        <v>1000</v>
      </c>
      <c r="F16" s="24"/>
      <c r="G16" s="25">
        <f t="shared" si="0"/>
        <v>0</v>
      </c>
    </row>
    <row r="17" spans="1:7" ht="24" customHeight="1" x14ac:dyDescent="0.25">
      <c r="A17" s="217" t="s">
        <v>192</v>
      </c>
      <c r="B17" s="217"/>
      <c r="C17" s="217"/>
      <c r="D17" s="27"/>
      <c r="E17" s="90">
        <v>1000</v>
      </c>
      <c r="F17" s="24"/>
      <c r="G17" s="25">
        <f t="shared" si="0"/>
        <v>0</v>
      </c>
    </row>
    <row r="18" spans="1:7" ht="24" customHeight="1" x14ac:dyDescent="0.25">
      <c r="A18" s="217" t="s">
        <v>35</v>
      </c>
      <c r="B18" s="217"/>
      <c r="C18" s="217"/>
      <c r="D18" s="26"/>
      <c r="E18" s="90">
        <v>400</v>
      </c>
      <c r="F18" s="24"/>
      <c r="G18" s="25">
        <f t="shared" si="0"/>
        <v>0</v>
      </c>
    </row>
    <row r="19" spans="1:7" ht="24" customHeight="1" x14ac:dyDescent="0.25">
      <c r="A19" s="217" t="s">
        <v>191</v>
      </c>
      <c r="B19" s="217"/>
      <c r="C19" s="217"/>
      <c r="D19" s="27"/>
      <c r="E19" s="90">
        <v>1000</v>
      </c>
      <c r="F19" s="24"/>
      <c r="G19" s="25">
        <f t="shared" si="0"/>
        <v>0</v>
      </c>
    </row>
    <row r="20" spans="1:7" ht="24" customHeight="1" x14ac:dyDescent="0.25">
      <c r="A20" s="217" t="s">
        <v>190</v>
      </c>
      <c r="B20" s="217"/>
      <c r="C20" s="217"/>
      <c r="D20" s="26"/>
      <c r="E20" s="90">
        <v>100</v>
      </c>
      <c r="F20" s="24"/>
      <c r="G20" s="25">
        <f t="shared" si="0"/>
        <v>0</v>
      </c>
    </row>
    <row r="21" spans="1:7" ht="24" customHeight="1" x14ac:dyDescent="0.25">
      <c r="A21" s="217" t="s">
        <v>187</v>
      </c>
      <c r="B21" s="217"/>
      <c r="C21" s="217"/>
      <c r="D21" s="28"/>
      <c r="E21" s="90">
        <v>400</v>
      </c>
      <c r="F21" s="24"/>
      <c r="G21" s="25">
        <f t="shared" si="0"/>
        <v>0</v>
      </c>
    </row>
    <row r="22" spans="1:7" ht="24" customHeight="1" x14ac:dyDescent="0.25">
      <c r="A22" s="217" t="s">
        <v>186</v>
      </c>
      <c r="B22" s="217"/>
      <c r="C22" s="217"/>
      <c r="D22" s="29"/>
      <c r="E22" s="90">
        <v>400</v>
      </c>
      <c r="F22" s="24"/>
      <c r="G22" s="25">
        <f t="shared" si="0"/>
        <v>0</v>
      </c>
    </row>
    <row r="23" spans="1:7" ht="24" customHeight="1" x14ac:dyDescent="0.25">
      <c r="A23" s="223" t="s">
        <v>37</v>
      </c>
      <c r="B23" s="223"/>
      <c r="C23" s="223"/>
      <c r="D23" s="26"/>
      <c r="E23" s="90">
        <v>400</v>
      </c>
      <c r="F23" s="24"/>
      <c r="G23" s="25">
        <f t="shared" si="0"/>
        <v>0</v>
      </c>
    </row>
    <row r="24" spans="1:7" ht="24" customHeight="1" x14ac:dyDescent="0.25">
      <c r="A24" s="224" t="s">
        <v>189</v>
      </c>
      <c r="B24" s="225"/>
      <c r="C24" s="226"/>
      <c r="D24" s="28"/>
      <c r="E24" s="90">
        <v>100</v>
      </c>
      <c r="F24" s="24"/>
      <c r="G24" s="25">
        <f t="shared" si="0"/>
        <v>0</v>
      </c>
    </row>
    <row r="25" spans="1:7" ht="24" customHeight="1" thickBot="1" x14ac:dyDescent="0.3">
      <c r="A25" s="220" t="s">
        <v>188</v>
      </c>
      <c r="B25" s="221"/>
      <c r="C25" s="222"/>
      <c r="D25" s="30"/>
      <c r="E25" s="91">
        <v>200</v>
      </c>
      <c r="F25" s="31"/>
      <c r="G25" s="32">
        <f t="shared" si="0"/>
        <v>0</v>
      </c>
    </row>
    <row r="26" spans="1:7" s="93" customFormat="1" ht="33" customHeight="1" thickTop="1" thickBot="1" x14ac:dyDescent="0.3">
      <c r="A26" s="214" t="s">
        <v>212</v>
      </c>
      <c r="B26" s="215"/>
      <c r="C26" s="215"/>
      <c r="D26" s="216"/>
      <c r="E26" s="33">
        <f>SUM(E13:E25)</f>
        <v>6600</v>
      </c>
      <c r="F26" s="92"/>
      <c r="G26" s="34">
        <f>SUM(G13:G25)</f>
        <v>0</v>
      </c>
    </row>
    <row r="27" spans="1:7" ht="15" customHeight="1" x14ac:dyDescent="0.2"/>
    <row r="28" spans="1:7" ht="15" x14ac:dyDescent="0.25">
      <c r="A28" s="43" t="s">
        <v>200</v>
      </c>
    </row>
    <row r="29" spans="1:7" ht="15" x14ac:dyDescent="0.25">
      <c r="A29" s="43" t="s">
        <v>223</v>
      </c>
    </row>
    <row r="30" spans="1:7" ht="15" x14ac:dyDescent="0.25">
      <c r="A30" s="43" t="s">
        <v>201</v>
      </c>
    </row>
    <row r="31" spans="1:7" ht="15" x14ac:dyDescent="0.25">
      <c r="A31" s="43" t="s">
        <v>225</v>
      </c>
    </row>
    <row r="32" spans="1:7" s="43" customFormat="1" ht="15" x14ac:dyDescent="0.25">
      <c r="A32" s="43" t="s">
        <v>202</v>
      </c>
    </row>
    <row r="33" spans="1:1" s="43" customFormat="1" ht="15" x14ac:dyDescent="0.25">
      <c r="A33" s="43" t="s">
        <v>224</v>
      </c>
    </row>
    <row r="34" spans="1:1" s="43" customFormat="1" ht="15" x14ac:dyDescent="0.25">
      <c r="A34" s="43" t="s">
        <v>272</v>
      </c>
    </row>
    <row r="35" spans="1:1" s="43" customFormat="1" ht="15" x14ac:dyDescent="0.25"/>
  </sheetData>
  <sheetProtection sheet="1" objects="1" scenarios="1" selectLockedCells="1"/>
  <protectedRanges>
    <protectedRange sqref="E13:G25" name="Range1"/>
    <protectedRange sqref="E10:F10" name="Range1_1"/>
  </protectedRanges>
  <mergeCells count="22">
    <mergeCell ref="A4:G4"/>
    <mergeCell ref="A1:G1"/>
    <mergeCell ref="C2:F2"/>
    <mergeCell ref="A25:C25"/>
    <mergeCell ref="A23:C23"/>
    <mergeCell ref="A24:C24"/>
    <mergeCell ref="A19:C19"/>
    <mergeCell ref="A20:C20"/>
    <mergeCell ref="A21:C21"/>
    <mergeCell ref="A22:C22"/>
    <mergeCell ref="A18:C18"/>
    <mergeCell ref="A13:C13"/>
    <mergeCell ref="A14:C14"/>
    <mergeCell ref="A6:G6"/>
    <mergeCell ref="A8:G8"/>
    <mergeCell ref="E10:G10"/>
    <mergeCell ref="A10:C10"/>
    <mergeCell ref="A26:D26"/>
    <mergeCell ref="A15:C15"/>
    <mergeCell ref="A17:C17"/>
    <mergeCell ref="A16:C16"/>
    <mergeCell ref="A12:C12"/>
  </mergeCells>
  <pageMargins left="0.7" right="0.7"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43"/>
  <sheetViews>
    <sheetView topLeftCell="A82" zoomScaleNormal="100" workbookViewId="0">
      <selection activeCell="C86" sqref="C86:C88"/>
    </sheetView>
  </sheetViews>
  <sheetFormatPr defaultRowHeight="14.25" x14ac:dyDescent="0.2"/>
  <cols>
    <col min="1" max="1" width="17.5703125" style="133" customWidth="1"/>
    <col min="2" max="2" width="57.5703125" style="133" customWidth="1"/>
    <col min="3" max="3" width="25.140625" style="133" customWidth="1"/>
    <col min="4" max="4" width="24.5703125" style="37" customWidth="1"/>
    <col min="5" max="5" width="24.42578125" style="37" customWidth="1"/>
    <col min="6" max="6" width="9.140625" style="37"/>
    <col min="7" max="7" width="14" style="37" customWidth="1"/>
    <col min="8" max="16384" width="9.140625" style="37"/>
  </cols>
  <sheetData>
    <row r="1" spans="1:5" ht="21" customHeight="1" x14ac:dyDescent="0.3">
      <c r="A1" s="169" t="s">
        <v>0</v>
      </c>
      <c r="B1" s="170"/>
      <c r="C1" s="170"/>
      <c r="D1" s="170"/>
      <c r="E1" s="256"/>
    </row>
    <row r="2" spans="1:5" ht="21" customHeight="1" x14ac:dyDescent="0.3">
      <c r="A2" s="61"/>
      <c r="B2" s="173" t="str">
        <f>Directions!A2</f>
        <v>NYWIC T&amp;I SERVICES</v>
      </c>
      <c r="C2" s="173"/>
      <c r="D2" s="173"/>
      <c r="E2" s="94"/>
    </row>
    <row r="3" spans="1:5" ht="18" x14ac:dyDescent="0.25">
      <c r="A3" s="95"/>
      <c r="B3" s="95"/>
      <c r="C3" s="95"/>
    </row>
    <row r="4" spans="1:5" ht="18" x14ac:dyDescent="0.25">
      <c r="A4" s="154" t="s">
        <v>262</v>
      </c>
      <c r="B4" s="155"/>
      <c r="C4" s="155"/>
      <c r="D4" s="155"/>
      <c r="E4" s="156"/>
    </row>
    <row r="5" spans="1:5" ht="18" x14ac:dyDescent="0.25">
      <c r="A5" s="66"/>
      <c r="B5" s="66"/>
      <c r="C5" s="66"/>
      <c r="D5" s="66"/>
      <c r="E5" s="66"/>
    </row>
    <row r="6" spans="1:5" ht="18" x14ac:dyDescent="0.25">
      <c r="A6" s="154" t="s">
        <v>196</v>
      </c>
      <c r="B6" s="155"/>
      <c r="C6" s="155"/>
      <c r="D6" s="155"/>
      <c r="E6" s="156"/>
    </row>
    <row r="7" spans="1:5" ht="15.75" x14ac:dyDescent="0.25">
      <c r="A7" s="53"/>
      <c r="B7" s="96"/>
      <c r="C7" s="96"/>
    </row>
    <row r="8" spans="1:5" ht="18" x14ac:dyDescent="0.25">
      <c r="A8" s="154" t="s">
        <v>14</v>
      </c>
      <c r="B8" s="156"/>
      <c r="C8" s="257" t="str">
        <f>Directions!E8</f>
        <v>Enter Name Here</v>
      </c>
      <c r="D8" s="258"/>
      <c r="E8" s="259"/>
    </row>
    <row r="9" spans="1:5" ht="18" x14ac:dyDescent="0.25">
      <c r="A9" s="41"/>
      <c r="B9" s="41"/>
      <c r="C9" s="97"/>
      <c r="D9" s="97"/>
      <c r="E9" s="97"/>
    </row>
    <row r="10" spans="1:5" ht="25.5" customHeight="1" x14ac:dyDescent="0.2">
      <c r="A10" s="157" t="s">
        <v>185</v>
      </c>
      <c r="B10" s="158"/>
      <c r="C10" s="158"/>
      <c r="D10" s="158"/>
      <c r="E10" s="159"/>
    </row>
    <row r="11" spans="1:5" ht="15" thickBot="1" x14ac:dyDescent="0.25">
      <c r="A11" s="37"/>
      <c r="B11" s="37"/>
      <c r="C11" s="37"/>
    </row>
    <row r="12" spans="1:5" ht="24" customHeight="1" thickBot="1" x14ac:dyDescent="0.25">
      <c r="A12" s="235" t="s">
        <v>168</v>
      </c>
      <c r="B12" s="236"/>
      <c r="C12" s="236"/>
      <c r="D12" s="236"/>
      <c r="E12" s="262"/>
    </row>
    <row r="13" spans="1:5" ht="24" customHeight="1" thickBot="1" x14ac:dyDescent="0.25">
      <c r="A13" s="98" t="s">
        <v>42</v>
      </c>
      <c r="B13" s="99" t="s">
        <v>43</v>
      </c>
      <c r="C13" s="100" t="s">
        <v>44</v>
      </c>
      <c r="D13" s="101" t="s">
        <v>264</v>
      </c>
      <c r="E13" s="102" t="s">
        <v>260</v>
      </c>
    </row>
    <row r="14" spans="1:5" ht="24" customHeight="1" x14ac:dyDescent="0.2">
      <c r="A14" s="103" t="s">
        <v>45</v>
      </c>
      <c r="B14" s="103" t="s">
        <v>46</v>
      </c>
      <c r="C14" s="240" t="s">
        <v>47</v>
      </c>
      <c r="D14" s="243">
        <v>10</v>
      </c>
      <c r="E14" s="263">
        <f>'Phase 3-6 Fixed Prices'!H12*D14*0.01</f>
        <v>0</v>
      </c>
    </row>
    <row r="15" spans="1:5" ht="24" customHeight="1" x14ac:dyDescent="0.2">
      <c r="A15" s="104" t="s">
        <v>48</v>
      </c>
      <c r="B15" s="105" t="s">
        <v>254</v>
      </c>
      <c r="C15" s="241"/>
      <c r="D15" s="244"/>
      <c r="E15" s="266"/>
    </row>
    <row r="16" spans="1:5" ht="24" customHeight="1" x14ac:dyDescent="0.2">
      <c r="A16" s="104" t="s">
        <v>50</v>
      </c>
      <c r="B16" s="104" t="s">
        <v>49</v>
      </c>
      <c r="C16" s="268"/>
      <c r="D16" s="244"/>
      <c r="E16" s="264"/>
    </row>
    <row r="17" spans="1:5" ht="24" customHeight="1" x14ac:dyDescent="0.2">
      <c r="A17" s="104" t="s">
        <v>51</v>
      </c>
      <c r="B17" s="104" t="s">
        <v>267</v>
      </c>
      <c r="C17" s="268"/>
      <c r="D17" s="244"/>
      <c r="E17" s="264"/>
    </row>
    <row r="18" spans="1:5" ht="24" customHeight="1" x14ac:dyDescent="0.2">
      <c r="A18" s="104" t="s">
        <v>53</v>
      </c>
      <c r="B18" s="104" t="s">
        <v>52</v>
      </c>
      <c r="C18" s="268"/>
      <c r="D18" s="244"/>
      <c r="E18" s="264"/>
    </row>
    <row r="19" spans="1:5" ht="24" customHeight="1" thickBot="1" x14ac:dyDescent="0.25">
      <c r="A19" s="104" t="s">
        <v>55</v>
      </c>
      <c r="B19" s="104" t="s">
        <v>54</v>
      </c>
      <c r="C19" s="268"/>
      <c r="D19" s="244"/>
      <c r="E19" s="264"/>
    </row>
    <row r="20" spans="1:5" ht="24" customHeight="1" x14ac:dyDescent="0.2">
      <c r="A20" s="103" t="s">
        <v>57</v>
      </c>
      <c r="B20" s="107" t="s">
        <v>58</v>
      </c>
      <c r="C20" s="254" t="s">
        <v>59</v>
      </c>
      <c r="D20" s="267">
        <v>10</v>
      </c>
      <c r="E20" s="263">
        <f>'Phase 3-6 Fixed Prices'!H12*D20*0.01</f>
        <v>0</v>
      </c>
    </row>
    <row r="21" spans="1:5" ht="24" customHeight="1" x14ac:dyDescent="0.2">
      <c r="A21" s="104" t="s">
        <v>60</v>
      </c>
      <c r="B21" s="108" t="s">
        <v>61</v>
      </c>
      <c r="C21" s="244"/>
      <c r="D21" s="268"/>
      <c r="E21" s="264"/>
    </row>
    <row r="22" spans="1:5" ht="24" customHeight="1" x14ac:dyDescent="0.2">
      <c r="A22" s="104" t="s">
        <v>62</v>
      </c>
      <c r="B22" s="108" t="s">
        <v>63</v>
      </c>
      <c r="C22" s="244"/>
      <c r="D22" s="268"/>
      <c r="E22" s="264"/>
    </row>
    <row r="23" spans="1:5" ht="24" customHeight="1" thickBot="1" x14ac:dyDescent="0.25">
      <c r="A23" s="106" t="s">
        <v>64</v>
      </c>
      <c r="B23" s="109" t="s">
        <v>65</v>
      </c>
      <c r="C23" s="245"/>
      <c r="D23" s="255"/>
      <c r="E23" s="265"/>
    </row>
    <row r="24" spans="1:5" ht="24" customHeight="1" x14ac:dyDescent="0.2">
      <c r="A24" s="103" t="s">
        <v>66</v>
      </c>
      <c r="B24" s="107" t="s">
        <v>226</v>
      </c>
      <c r="C24" s="240" t="s">
        <v>68</v>
      </c>
      <c r="D24" s="243">
        <v>10</v>
      </c>
      <c r="E24" s="263">
        <f>'Phase 3-6 Fixed Prices'!H12*D24*0.01</f>
        <v>0</v>
      </c>
    </row>
    <row r="25" spans="1:5" ht="24" customHeight="1" x14ac:dyDescent="0.2">
      <c r="A25" s="104" t="s">
        <v>69</v>
      </c>
      <c r="B25" s="108" t="s">
        <v>67</v>
      </c>
      <c r="C25" s="241"/>
      <c r="D25" s="244"/>
      <c r="E25" s="266"/>
    </row>
    <row r="26" spans="1:5" ht="24" customHeight="1" thickBot="1" x14ac:dyDescent="0.25">
      <c r="A26" s="106" t="s">
        <v>71</v>
      </c>
      <c r="B26" s="109" t="s">
        <v>70</v>
      </c>
      <c r="C26" s="255"/>
      <c r="D26" s="245"/>
      <c r="E26" s="265"/>
    </row>
    <row r="27" spans="1:5" ht="24" customHeight="1" x14ac:dyDescent="0.2">
      <c r="A27" s="103" t="s">
        <v>74</v>
      </c>
      <c r="B27" s="107" t="s">
        <v>72</v>
      </c>
      <c r="C27" s="254" t="s">
        <v>73</v>
      </c>
      <c r="D27" s="243">
        <v>10</v>
      </c>
      <c r="E27" s="263">
        <f>'Phase 3-6 Fixed Prices'!H12*D27*0.01</f>
        <v>0</v>
      </c>
    </row>
    <row r="28" spans="1:5" ht="24" customHeight="1" thickBot="1" x14ac:dyDescent="0.25">
      <c r="A28" s="106" t="s">
        <v>76</v>
      </c>
      <c r="B28" s="109" t="s">
        <v>75</v>
      </c>
      <c r="C28" s="245"/>
      <c r="D28" s="245"/>
      <c r="E28" s="265"/>
    </row>
    <row r="29" spans="1:5" ht="24" customHeight="1" x14ac:dyDescent="0.2">
      <c r="A29" s="103" t="s">
        <v>79</v>
      </c>
      <c r="B29" s="107" t="s">
        <v>77</v>
      </c>
      <c r="C29" s="254" t="s">
        <v>78</v>
      </c>
      <c r="D29" s="243">
        <v>10</v>
      </c>
      <c r="E29" s="263">
        <f>'Phase 3-6 Fixed Prices'!H12*D29*0.01</f>
        <v>0</v>
      </c>
    </row>
    <row r="30" spans="1:5" ht="24" customHeight="1" x14ac:dyDescent="0.2">
      <c r="A30" s="104" t="s">
        <v>81</v>
      </c>
      <c r="B30" s="108" t="s">
        <v>80</v>
      </c>
      <c r="C30" s="260"/>
      <c r="D30" s="244"/>
      <c r="E30" s="266"/>
    </row>
    <row r="31" spans="1:5" ht="24" customHeight="1" x14ac:dyDescent="0.2">
      <c r="A31" s="104" t="s">
        <v>83</v>
      </c>
      <c r="B31" s="108" t="s">
        <v>82</v>
      </c>
      <c r="C31" s="260"/>
      <c r="D31" s="244"/>
      <c r="E31" s="266"/>
    </row>
    <row r="32" spans="1:5" ht="24" customHeight="1" thickBot="1" x14ac:dyDescent="0.25">
      <c r="A32" s="106" t="s">
        <v>84</v>
      </c>
      <c r="B32" s="110" t="s">
        <v>227</v>
      </c>
      <c r="C32" s="261"/>
      <c r="D32" s="245"/>
      <c r="E32" s="287"/>
    </row>
    <row r="33" spans="1:5" ht="24" customHeight="1" x14ac:dyDescent="0.2">
      <c r="A33" s="103" t="s">
        <v>87</v>
      </c>
      <c r="B33" s="107" t="s">
        <v>85</v>
      </c>
      <c r="C33" s="254" t="s">
        <v>86</v>
      </c>
      <c r="D33" s="243">
        <v>10</v>
      </c>
      <c r="E33" s="263">
        <f>'Phase 3-6 Fixed Prices'!H12*D33*0.01</f>
        <v>0</v>
      </c>
    </row>
    <row r="34" spans="1:5" ht="24" customHeight="1" thickBot="1" x14ac:dyDescent="0.25">
      <c r="A34" s="106" t="s">
        <v>89</v>
      </c>
      <c r="B34" s="109" t="s">
        <v>88</v>
      </c>
      <c r="C34" s="245"/>
      <c r="D34" s="245"/>
      <c r="E34" s="265"/>
    </row>
    <row r="35" spans="1:5" ht="30" customHeight="1" x14ac:dyDescent="0.2">
      <c r="A35" s="103" t="s">
        <v>92</v>
      </c>
      <c r="B35" s="107" t="s">
        <v>90</v>
      </c>
      <c r="C35" s="254" t="s">
        <v>91</v>
      </c>
      <c r="D35" s="243">
        <v>10</v>
      </c>
      <c r="E35" s="263">
        <f>'Phase 3-6 Fixed Prices'!H12*D35*0.01</f>
        <v>0</v>
      </c>
    </row>
    <row r="36" spans="1:5" ht="24" customHeight="1" thickBot="1" x14ac:dyDescent="0.25">
      <c r="A36" s="106" t="s">
        <v>94</v>
      </c>
      <c r="B36" s="109" t="s">
        <v>93</v>
      </c>
      <c r="C36" s="245"/>
      <c r="D36" s="245"/>
      <c r="E36" s="265"/>
    </row>
    <row r="37" spans="1:5" ht="24" customHeight="1" x14ac:dyDescent="0.2">
      <c r="A37" s="103" t="s">
        <v>95</v>
      </c>
      <c r="B37" s="107" t="s">
        <v>230</v>
      </c>
      <c r="C37" s="240" t="s">
        <v>97</v>
      </c>
      <c r="D37" s="243">
        <v>10</v>
      </c>
      <c r="E37" s="288">
        <f>'Phase 3-6 Fixed Prices'!H12*'Payment Schedule'!D37:D39*0.01</f>
        <v>0</v>
      </c>
    </row>
    <row r="38" spans="1:5" ht="28.5" customHeight="1" x14ac:dyDescent="0.2">
      <c r="A38" s="104" t="s">
        <v>98</v>
      </c>
      <c r="B38" s="108" t="s">
        <v>268</v>
      </c>
      <c r="C38" s="241"/>
      <c r="D38" s="244"/>
      <c r="E38" s="264"/>
    </row>
    <row r="39" spans="1:5" ht="24" customHeight="1" thickBot="1" x14ac:dyDescent="0.25">
      <c r="A39" s="106" t="s">
        <v>100</v>
      </c>
      <c r="B39" s="109" t="s">
        <v>231</v>
      </c>
      <c r="C39" s="241"/>
      <c r="D39" s="244"/>
      <c r="E39" s="265"/>
    </row>
    <row r="40" spans="1:5" ht="24" customHeight="1" x14ac:dyDescent="0.2">
      <c r="A40" s="103" t="s">
        <v>102</v>
      </c>
      <c r="B40" s="107" t="s">
        <v>96</v>
      </c>
      <c r="C40" s="280" t="s">
        <v>263</v>
      </c>
      <c r="D40" s="282">
        <v>10</v>
      </c>
      <c r="E40" s="263">
        <f>'Phase 3-6 Fixed Prices'!H12*'Payment Schedule'!D40:D43*0.01</f>
        <v>0</v>
      </c>
    </row>
    <row r="41" spans="1:5" ht="24" customHeight="1" x14ac:dyDescent="0.2">
      <c r="A41" s="104" t="s">
        <v>104</v>
      </c>
      <c r="B41" s="108" t="s">
        <v>99</v>
      </c>
      <c r="C41" s="281"/>
      <c r="D41" s="283"/>
      <c r="E41" s="266"/>
    </row>
    <row r="42" spans="1:5" ht="24" customHeight="1" x14ac:dyDescent="0.2">
      <c r="A42" s="104" t="s">
        <v>105</v>
      </c>
      <c r="B42" s="108" t="s">
        <v>101</v>
      </c>
      <c r="C42" s="281"/>
      <c r="D42" s="283"/>
      <c r="E42" s="266"/>
    </row>
    <row r="43" spans="1:5" ht="24" customHeight="1" thickBot="1" x14ac:dyDescent="0.25">
      <c r="A43" s="106" t="s">
        <v>228</v>
      </c>
      <c r="B43" s="109" t="s">
        <v>103</v>
      </c>
      <c r="C43" s="281"/>
      <c r="D43" s="283"/>
      <c r="E43" s="287"/>
    </row>
    <row r="44" spans="1:5" ht="24" customHeight="1" x14ac:dyDescent="0.2">
      <c r="A44" s="111" t="s">
        <v>229</v>
      </c>
      <c r="B44" s="103" t="s">
        <v>232</v>
      </c>
      <c r="C44" s="240" t="s">
        <v>238</v>
      </c>
      <c r="D44" s="243">
        <v>10</v>
      </c>
      <c r="E44" s="263">
        <f>'Phase 3-6 Fixed Prices'!H12*D44*0.01</f>
        <v>0</v>
      </c>
    </row>
    <row r="45" spans="1:5" ht="24" customHeight="1" x14ac:dyDescent="0.2">
      <c r="A45" s="112" t="s">
        <v>234</v>
      </c>
      <c r="B45" s="104" t="s">
        <v>233</v>
      </c>
      <c r="C45" s="241"/>
      <c r="D45" s="244"/>
      <c r="E45" s="266"/>
    </row>
    <row r="46" spans="1:5" ht="24" customHeight="1" x14ac:dyDescent="0.2">
      <c r="A46" s="112" t="s">
        <v>235</v>
      </c>
      <c r="B46" s="104" t="s">
        <v>111</v>
      </c>
      <c r="C46" s="241"/>
      <c r="D46" s="244"/>
      <c r="E46" s="266"/>
    </row>
    <row r="47" spans="1:5" ht="24" customHeight="1" x14ac:dyDescent="0.2">
      <c r="A47" s="112" t="s">
        <v>236</v>
      </c>
      <c r="B47" s="113" t="s">
        <v>109</v>
      </c>
      <c r="C47" s="241"/>
      <c r="D47" s="244"/>
      <c r="E47" s="266"/>
    </row>
    <row r="48" spans="1:5" ht="24" customHeight="1" thickBot="1" x14ac:dyDescent="0.25">
      <c r="A48" s="114" t="s">
        <v>237</v>
      </c>
      <c r="B48" s="106" t="s">
        <v>56</v>
      </c>
      <c r="C48" s="242"/>
      <c r="D48" s="245"/>
      <c r="E48" s="287"/>
    </row>
    <row r="49" spans="1:5" ht="21" customHeight="1" thickBot="1" x14ac:dyDescent="0.25">
      <c r="A49" s="249" t="s">
        <v>171</v>
      </c>
      <c r="B49" s="249"/>
      <c r="C49" s="249"/>
      <c r="D49" s="250"/>
      <c r="E49" s="115">
        <f>SUM(E14:E46)</f>
        <v>0</v>
      </c>
    </row>
    <row r="50" spans="1:5" ht="15.75" thickBot="1" x14ac:dyDescent="0.25">
      <c r="A50" s="251"/>
      <c r="B50" s="252"/>
      <c r="C50" s="252"/>
      <c r="D50" s="252"/>
      <c r="E50" s="253"/>
    </row>
    <row r="51" spans="1:5" ht="24" customHeight="1" thickBot="1" x14ac:dyDescent="0.25">
      <c r="A51" s="246" t="s">
        <v>242</v>
      </c>
      <c r="B51" s="247"/>
      <c r="C51" s="247"/>
      <c r="D51" s="247"/>
      <c r="E51" s="248"/>
    </row>
    <row r="52" spans="1:5" ht="24" customHeight="1" thickBot="1" x14ac:dyDescent="0.25">
      <c r="A52" s="98" t="s">
        <v>42</v>
      </c>
      <c r="B52" s="116" t="s">
        <v>43</v>
      </c>
      <c r="C52" s="117" t="s">
        <v>44</v>
      </c>
      <c r="D52" s="101" t="s">
        <v>264</v>
      </c>
      <c r="E52" s="102" t="s">
        <v>260</v>
      </c>
    </row>
    <row r="53" spans="1:5" ht="24" customHeight="1" x14ac:dyDescent="0.2">
      <c r="A53" s="121" t="s">
        <v>106</v>
      </c>
      <c r="B53" s="118" t="s">
        <v>269</v>
      </c>
      <c r="C53" s="240" t="s">
        <v>107</v>
      </c>
      <c r="D53" s="267">
        <v>25</v>
      </c>
      <c r="E53" s="232">
        <f>'Phase 3-6 Fixed Prices'!H13*D53*0.01</f>
        <v>0</v>
      </c>
    </row>
    <row r="54" spans="1:5" ht="24" customHeight="1" x14ac:dyDescent="0.2">
      <c r="A54" s="122" t="s">
        <v>108</v>
      </c>
      <c r="B54" s="119" t="s">
        <v>119</v>
      </c>
      <c r="C54" s="241"/>
      <c r="D54" s="268"/>
      <c r="E54" s="233"/>
    </row>
    <row r="55" spans="1:5" ht="30" customHeight="1" thickBot="1" x14ac:dyDescent="0.25">
      <c r="A55" s="123" t="s">
        <v>110</v>
      </c>
      <c r="B55" s="120" t="s">
        <v>255</v>
      </c>
      <c r="C55" s="242"/>
      <c r="D55" s="255"/>
      <c r="E55" s="234"/>
    </row>
    <row r="56" spans="1:5" ht="30.75" customHeight="1" x14ac:dyDescent="0.2">
      <c r="A56" s="121" t="s">
        <v>112</v>
      </c>
      <c r="B56" s="119" t="s">
        <v>241</v>
      </c>
      <c r="C56" s="240" t="s">
        <v>114</v>
      </c>
      <c r="D56" s="243">
        <v>25</v>
      </c>
      <c r="E56" s="232">
        <f>'Phase 3-6 Fixed Prices'!H13*D56*0.01</f>
        <v>0</v>
      </c>
    </row>
    <row r="57" spans="1:5" ht="24" customHeight="1" x14ac:dyDescent="0.2">
      <c r="A57" s="122" t="s">
        <v>113</v>
      </c>
      <c r="B57" s="119" t="s">
        <v>240</v>
      </c>
      <c r="C57" s="241"/>
      <c r="D57" s="244"/>
      <c r="E57" s="233"/>
    </row>
    <row r="58" spans="1:5" ht="24" customHeight="1" thickBot="1" x14ac:dyDescent="0.25">
      <c r="A58" s="123" t="s">
        <v>115</v>
      </c>
      <c r="B58" s="120" t="s">
        <v>124</v>
      </c>
      <c r="C58" s="242"/>
      <c r="D58" s="245"/>
      <c r="E58" s="234"/>
    </row>
    <row r="59" spans="1:5" ht="24" customHeight="1" x14ac:dyDescent="0.2">
      <c r="A59" s="121" t="s">
        <v>116</v>
      </c>
      <c r="B59" s="119" t="s">
        <v>126</v>
      </c>
      <c r="C59" s="240" t="s">
        <v>120</v>
      </c>
      <c r="D59" s="267">
        <v>25</v>
      </c>
      <c r="E59" s="284">
        <f>'Phase 3-6 Fixed Prices'!H13*D59*0.01</f>
        <v>0</v>
      </c>
    </row>
    <row r="60" spans="1:5" ht="24" customHeight="1" x14ac:dyDescent="0.2">
      <c r="A60" s="122" t="s">
        <v>117</v>
      </c>
      <c r="B60" s="119" t="s">
        <v>129</v>
      </c>
      <c r="C60" s="241"/>
      <c r="D60" s="268"/>
      <c r="E60" s="285"/>
    </row>
    <row r="61" spans="1:5" ht="24" customHeight="1" thickBot="1" x14ac:dyDescent="0.25">
      <c r="A61" s="123" t="s">
        <v>118</v>
      </c>
      <c r="B61" s="120" t="s">
        <v>239</v>
      </c>
      <c r="C61" s="242"/>
      <c r="D61" s="255"/>
      <c r="E61" s="286"/>
    </row>
    <row r="62" spans="1:5" ht="24" customHeight="1" x14ac:dyDescent="0.2">
      <c r="A62" s="121" t="s">
        <v>121</v>
      </c>
      <c r="B62" s="118" t="s">
        <v>128</v>
      </c>
      <c r="C62" s="240" t="s">
        <v>125</v>
      </c>
      <c r="D62" s="267">
        <v>25</v>
      </c>
      <c r="E62" s="284">
        <f>'Phase 3-6 Fixed Prices'!H13*D62*0.01</f>
        <v>0</v>
      </c>
    </row>
    <row r="63" spans="1:5" ht="24" customHeight="1" x14ac:dyDescent="0.2">
      <c r="A63" s="122" t="s">
        <v>122</v>
      </c>
      <c r="B63" s="119" t="s">
        <v>130</v>
      </c>
      <c r="C63" s="241"/>
      <c r="D63" s="268"/>
      <c r="E63" s="285"/>
    </row>
    <row r="64" spans="1:5" ht="24" customHeight="1" thickBot="1" x14ac:dyDescent="0.25">
      <c r="A64" s="123" t="s">
        <v>123</v>
      </c>
      <c r="B64" s="120" t="s">
        <v>56</v>
      </c>
      <c r="C64" s="242"/>
      <c r="D64" s="255"/>
      <c r="E64" s="286"/>
    </row>
    <row r="65" spans="1:5" ht="24" customHeight="1" thickBot="1" x14ac:dyDescent="0.25">
      <c r="A65" s="238" t="s">
        <v>172</v>
      </c>
      <c r="B65" s="238"/>
      <c r="C65" s="238"/>
      <c r="D65" s="239"/>
      <c r="E65" s="115">
        <f>SUM(E53:E64)</f>
        <v>0</v>
      </c>
    </row>
    <row r="66" spans="1:5" ht="24" customHeight="1" thickBot="1" x14ac:dyDescent="0.25">
      <c r="A66" s="124"/>
      <c r="B66" s="125"/>
      <c r="C66" s="125"/>
      <c r="D66" s="126"/>
      <c r="E66" s="127"/>
    </row>
    <row r="67" spans="1:5" ht="24" customHeight="1" thickBot="1" x14ac:dyDescent="0.25">
      <c r="A67" s="235" t="s">
        <v>131</v>
      </c>
      <c r="B67" s="236"/>
      <c r="C67" s="236"/>
      <c r="D67" s="236"/>
      <c r="E67" s="237"/>
    </row>
    <row r="68" spans="1:5" ht="24" customHeight="1" thickBot="1" x14ac:dyDescent="0.25">
      <c r="A68" s="98" t="s">
        <v>42</v>
      </c>
      <c r="B68" s="116" t="s">
        <v>43</v>
      </c>
      <c r="C68" s="117" t="s">
        <v>44</v>
      </c>
      <c r="D68" s="101" t="s">
        <v>264</v>
      </c>
      <c r="E68" s="102" t="s">
        <v>260</v>
      </c>
    </row>
    <row r="69" spans="1:5" ht="24" customHeight="1" x14ac:dyDescent="0.2">
      <c r="A69" s="111" t="s">
        <v>132</v>
      </c>
      <c r="B69" s="103" t="s">
        <v>269</v>
      </c>
      <c r="C69" s="240" t="s">
        <v>134</v>
      </c>
      <c r="D69" s="243">
        <v>50</v>
      </c>
      <c r="E69" s="232">
        <f>'Phase 3-6 Fixed Prices'!H14*D69*0.01</f>
        <v>0</v>
      </c>
    </row>
    <row r="70" spans="1:5" ht="24" customHeight="1" x14ac:dyDescent="0.2">
      <c r="A70" s="112" t="s">
        <v>135</v>
      </c>
      <c r="B70" s="104" t="s">
        <v>256</v>
      </c>
      <c r="C70" s="241"/>
      <c r="D70" s="244"/>
      <c r="E70" s="233"/>
    </row>
    <row r="71" spans="1:5" ht="24" customHeight="1" x14ac:dyDescent="0.2">
      <c r="A71" s="112" t="s">
        <v>137</v>
      </c>
      <c r="B71" s="104" t="s">
        <v>243</v>
      </c>
      <c r="C71" s="241"/>
      <c r="D71" s="244"/>
      <c r="E71" s="233"/>
    </row>
    <row r="72" spans="1:5" ht="24" customHeight="1" x14ac:dyDescent="0.2">
      <c r="A72" s="112" t="s">
        <v>138</v>
      </c>
      <c r="B72" s="104" t="s">
        <v>127</v>
      </c>
      <c r="C72" s="241"/>
      <c r="D72" s="244"/>
      <c r="E72" s="233"/>
    </row>
    <row r="73" spans="1:5" ht="32.25" customHeight="1" x14ac:dyDescent="0.2">
      <c r="A73" s="112" t="s">
        <v>139</v>
      </c>
      <c r="B73" s="104" t="s">
        <v>133</v>
      </c>
      <c r="C73" s="241"/>
      <c r="D73" s="244"/>
      <c r="E73" s="233"/>
    </row>
    <row r="74" spans="1:5" ht="32.25" customHeight="1" thickBot="1" x14ac:dyDescent="0.25">
      <c r="A74" s="114" t="s">
        <v>142</v>
      </c>
      <c r="B74" s="106" t="s">
        <v>136</v>
      </c>
      <c r="C74" s="242"/>
      <c r="D74" s="245"/>
      <c r="E74" s="234"/>
    </row>
    <row r="75" spans="1:5" ht="29.25" customHeight="1" x14ac:dyDescent="0.2">
      <c r="A75" s="111" t="s">
        <v>143</v>
      </c>
      <c r="B75" s="105" t="s">
        <v>246</v>
      </c>
      <c r="C75" s="240" t="s">
        <v>141</v>
      </c>
      <c r="D75" s="243">
        <v>50</v>
      </c>
      <c r="E75" s="232">
        <f>'Phase 3-6 Fixed Prices'!H14*D75*0.01</f>
        <v>0</v>
      </c>
    </row>
    <row r="76" spans="1:5" ht="30.75" customHeight="1" x14ac:dyDescent="0.2">
      <c r="A76" s="112" t="s">
        <v>144</v>
      </c>
      <c r="B76" s="104" t="s">
        <v>247</v>
      </c>
      <c r="C76" s="241"/>
      <c r="D76" s="244"/>
      <c r="E76" s="233"/>
    </row>
    <row r="77" spans="1:5" ht="24" customHeight="1" x14ac:dyDescent="0.2">
      <c r="A77" s="112" t="s">
        <v>244</v>
      </c>
      <c r="B77" s="104" t="s">
        <v>140</v>
      </c>
      <c r="C77" s="241"/>
      <c r="D77" s="244"/>
      <c r="E77" s="233"/>
    </row>
    <row r="78" spans="1:5" ht="24" customHeight="1" x14ac:dyDescent="0.2">
      <c r="A78" s="112" t="s">
        <v>245</v>
      </c>
      <c r="B78" s="104" t="s">
        <v>130</v>
      </c>
      <c r="C78" s="241"/>
      <c r="D78" s="244"/>
      <c r="E78" s="233"/>
    </row>
    <row r="79" spans="1:5" ht="24" customHeight="1" thickBot="1" x14ac:dyDescent="0.25">
      <c r="A79" s="114" t="s">
        <v>257</v>
      </c>
      <c r="B79" s="106" t="s">
        <v>56</v>
      </c>
      <c r="C79" s="242"/>
      <c r="D79" s="245"/>
      <c r="E79" s="234"/>
    </row>
    <row r="80" spans="1:5" ht="24" customHeight="1" thickBot="1" x14ac:dyDescent="0.3">
      <c r="A80" s="278" t="s">
        <v>173</v>
      </c>
      <c r="B80" s="278"/>
      <c r="C80" s="249"/>
      <c r="D80" s="250"/>
      <c r="E80" s="128">
        <f>SUM(E69:E79)</f>
        <v>0</v>
      </c>
    </row>
    <row r="81" spans="1:5" ht="24" customHeight="1" thickBot="1" x14ac:dyDescent="0.3">
      <c r="A81" s="124"/>
      <c r="B81" s="125"/>
      <c r="C81" s="125"/>
      <c r="D81" s="126"/>
      <c r="E81" s="129"/>
    </row>
    <row r="82" spans="1:5" ht="24" customHeight="1" thickBot="1" x14ac:dyDescent="0.25">
      <c r="A82" s="235" t="s">
        <v>145</v>
      </c>
      <c r="B82" s="236"/>
      <c r="C82" s="236"/>
      <c r="D82" s="236"/>
      <c r="E82" s="237"/>
    </row>
    <row r="83" spans="1:5" ht="24" customHeight="1" thickBot="1" x14ac:dyDescent="0.25">
      <c r="A83" s="98" t="s">
        <v>42</v>
      </c>
      <c r="B83" s="116" t="s">
        <v>43</v>
      </c>
      <c r="C83" s="100" t="s">
        <v>44</v>
      </c>
      <c r="D83" s="101" t="s">
        <v>264</v>
      </c>
      <c r="E83" s="102" t="s">
        <v>260</v>
      </c>
    </row>
    <row r="84" spans="1:5" ht="24" customHeight="1" x14ac:dyDescent="0.2">
      <c r="A84" s="111" t="s">
        <v>146</v>
      </c>
      <c r="B84" s="103" t="s">
        <v>269</v>
      </c>
      <c r="C84" s="240" t="s">
        <v>148</v>
      </c>
      <c r="D84" s="243">
        <v>40</v>
      </c>
      <c r="E84" s="232">
        <f>'Phase 3-6 Fixed Prices'!H15*D84*0.01</f>
        <v>0</v>
      </c>
    </row>
    <row r="85" spans="1:5" ht="32.25" customHeight="1" thickBot="1" x14ac:dyDescent="0.25">
      <c r="A85" s="114" t="s">
        <v>149</v>
      </c>
      <c r="B85" s="106" t="s">
        <v>147</v>
      </c>
      <c r="C85" s="255"/>
      <c r="D85" s="245"/>
      <c r="E85" s="234"/>
    </row>
    <row r="86" spans="1:5" ht="36" customHeight="1" x14ac:dyDescent="0.2">
      <c r="A86" s="111" t="s">
        <v>151</v>
      </c>
      <c r="B86" s="105" t="s">
        <v>150</v>
      </c>
      <c r="C86" s="240" t="s">
        <v>153</v>
      </c>
      <c r="D86" s="243">
        <v>40</v>
      </c>
      <c r="E86" s="232">
        <f>'Phase 3-6 Fixed Prices'!H15*D86*0.01</f>
        <v>0</v>
      </c>
    </row>
    <row r="87" spans="1:5" ht="34.5" customHeight="1" x14ac:dyDescent="0.2">
      <c r="A87" s="112" t="s">
        <v>154</v>
      </c>
      <c r="B87" s="104" t="s">
        <v>152</v>
      </c>
      <c r="C87" s="241"/>
      <c r="D87" s="244"/>
      <c r="E87" s="233"/>
    </row>
    <row r="88" spans="1:5" ht="27.75" customHeight="1" thickBot="1" x14ac:dyDescent="0.25">
      <c r="A88" s="114" t="s">
        <v>156</v>
      </c>
      <c r="B88" s="106" t="s">
        <v>259</v>
      </c>
      <c r="C88" s="255"/>
      <c r="D88" s="245"/>
      <c r="E88" s="234"/>
    </row>
    <row r="89" spans="1:5" ht="33.75" customHeight="1" x14ac:dyDescent="0.2">
      <c r="A89" s="111" t="s">
        <v>158</v>
      </c>
      <c r="B89" s="105" t="s">
        <v>155</v>
      </c>
      <c r="C89" s="240" t="s">
        <v>157</v>
      </c>
      <c r="D89" s="243">
        <v>20</v>
      </c>
      <c r="E89" s="232">
        <f>'Phase 3-6 Fixed Prices'!H15*D89*0.01</f>
        <v>0</v>
      </c>
    </row>
    <row r="90" spans="1:5" ht="24" customHeight="1" x14ac:dyDescent="0.2">
      <c r="A90" s="112" t="s">
        <v>159</v>
      </c>
      <c r="B90" s="104" t="s">
        <v>130</v>
      </c>
      <c r="C90" s="268"/>
      <c r="D90" s="244"/>
      <c r="E90" s="233"/>
    </row>
    <row r="91" spans="1:5" ht="24" customHeight="1" thickBot="1" x14ac:dyDescent="0.25">
      <c r="A91" s="114" t="s">
        <v>258</v>
      </c>
      <c r="B91" s="106" t="s">
        <v>56</v>
      </c>
      <c r="C91" s="255"/>
      <c r="D91" s="245"/>
      <c r="E91" s="234"/>
    </row>
    <row r="92" spans="1:5" ht="24" customHeight="1" thickBot="1" x14ac:dyDescent="0.25">
      <c r="A92" s="249" t="s">
        <v>174</v>
      </c>
      <c r="B92" s="249"/>
      <c r="C92" s="278"/>
      <c r="D92" s="279"/>
      <c r="E92" s="130">
        <f>SUM(E84:E91)</f>
        <v>0</v>
      </c>
    </row>
    <row r="93" spans="1:5" ht="24" customHeight="1" thickBot="1" x14ac:dyDescent="0.25">
      <c r="A93" s="131"/>
      <c r="B93" s="131"/>
      <c r="C93" s="131"/>
      <c r="D93" s="131"/>
      <c r="E93" s="131"/>
    </row>
    <row r="94" spans="1:5" ht="24" customHeight="1" thickBot="1" x14ac:dyDescent="0.25">
      <c r="A94" s="246" t="s">
        <v>160</v>
      </c>
      <c r="B94" s="247"/>
      <c r="C94" s="247"/>
      <c r="D94" s="247"/>
      <c r="E94" s="248"/>
    </row>
    <row r="95" spans="1:5" ht="24" customHeight="1" thickBot="1" x14ac:dyDescent="0.25">
      <c r="A95" s="132" t="s">
        <v>42</v>
      </c>
      <c r="B95" s="99" t="s">
        <v>43</v>
      </c>
      <c r="C95" s="100" t="s">
        <v>44</v>
      </c>
      <c r="D95" s="101" t="s">
        <v>264</v>
      </c>
      <c r="E95" s="102" t="s">
        <v>260</v>
      </c>
    </row>
    <row r="96" spans="1:5" ht="24" customHeight="1" thickBot="1" x14ac:dyDescent="0.25">
      <c r="A96" s="111" t="s">
        <v>161</v>
      </c>
      <c r="B96" s="103" t="s">
        <v>269</v>
      </c>
      <c r="C96" s="269" t="s">
        <v>271</v>
      </c>
      <c r="D96" s="270"/>
      <c r="E96" s="271"/>
    </row>
    <row r="97" spans="1:5" ht="24" customHeight="1" x14ac:dyDescent="0.2">
      <c r="A97" s="112" t="s">
        <v>162</v>
      </c>
      <c r="B97" s="103" t="s">
        <v>248</v>
      </c>
      <c r="C97" s="272"/>
      <c r="D97" s="273"/>
      <c r="E97" s="274"/>
    </row>
    <row r="98" spans="1:5" ht="24" customHeight="1" x14ac:dyDescent="0.2">
      <c r="A98" s="112" t="s">
        <v>163</v>
      </c>
      <c r="B98" s="104" t="s">
        <v>164</v>
      </c>
      <c r="C98" s="272"/>
      <c r="D98" s="273"/>
      <c r="E98" s="274"/>
    </row>
    <row r="99" spans="1:5" ht="24" customHeight="1" x14ac:dyDescent="0.2">
      <c r="A99" s="112" t="s">
        <v>165</v>
      </c>
      <c r="B99" s="104" t="s">
        <v>249</v>
      </c>
      <c r="C99" s="272"/>
      <c r="D99" s="273"/>
      <c r="E99" s="274"/>
    </row>
    <row r="100" spans="1:5" ht="24" customHeight="1" x14ac:dyDescent="0.2">
      <c r="A100" s="112" t="s">
        <v>167</v>
      </c>
      <c r="B100" s="104" t="s">
        <v>166</v>
      </c>
      <c r="C100" s="272"/>
      <c r="D100" s="273"/>
      <c r="E100" s="274"/>
    </row>
    <row r="101" spans="1:5" ht="24" customHeight="1" x14ac:dyDescent="0.2">
      <c r="A101" s="112" t="s">
        <v>261</v>
      </c>
      <c r="B101" s="104" t="s">
        <v>250</v>
      </c>
      <c r="C101" s="272"/>
      <c r="D101" s="273"/>
      <c r="E101" s="274"/>
    </row>
    <row r="102" spans="1:5" ht="24" customHeight="1" thickBot="1" x14ac:dyDescent="0.25">
      <c r="A102" s="114" t="s">
        <v>270</v>
      </c>
      <c r="B102" s="106" t="s">
        <v>56</v>
      </c>
      <c r="C102" s="275"/>
      <c r="D102" s="276"/>
      <c r="E102" s="277"/>
    </row>
    <row r="103" spans="1:5" ht="24" customHeight="1" x14ac:dyDescent="0.25">
      <c r="A103" s="43"/>
      <c r="B103" s="43"/>
      <c r="C103" s="43"/>
      <c r="D103" s="43"/>
      <c r="E103" s="43"/>
    </row>
    <row r="104" spans="1:5" ht="24" customHeight="1" x14ac:dyDescent="0.25">
      <c r="A104" s="43"/>
      <c r="B104" s="43"/>
      <c r="C104" s="43"/>
      <c r="D104" s="43"/>
      <c r="E104" s="43"/>
    </row>
    <row r="105" spans="1:5" ht="24" customHeight="1" x14ac:dyDescent="0.25">
      <c r="A105" s="43"/>
      <c r="B105" s="43"/>
      <c r="C105" s="43"/>
      <c r="D105" s="43"/>
      <c r="E105" s="43"/>
    </row>
    <row r="106" spans="1:5" ht="24" customHeight="1" x14ac:dyDescent="0.25">
      <c r="A106" s="43"/>
      <c r="B106" s="43"/>
      <c r="C106" s="43"/>
      <c r="D106" s="43"/>
      <c r="E106" s="43"/>
    </row>
    <row r="107" spans="1:5" ht="24" customHeight="1" x14ac:dyDescent="0.25">
      <c r="A107" s="43"/>
      <c r="B107" s="43"/>
      <c r="C107" s="43"/>
      <c r="D107" s="43"/>
      <c r="E107" s="43"/>
    </row>
    <row r="108" spans="1:5" ht="24" customHeight="1" x14ac:dyDescent="0.25">
      <c r="A108" s="43"/>
      <c r="B108" s="43"/>
      <c r="C108" s="43"/>
      <c r="D108" s="43"/>
      <c r="E108" s="43"/>
    </row>
    <row r="109" spans="1:5" ht="24" customHeight="1" x14ac:dyDescent="0.25">
      <c r="A109" s="43"/>
      <c r="B109" s="43"/>
      <c r="C109" s="43"/>
      <c r="D109" s="43"/>
      <c r="E109" s="43"/>
    </row>
    <row r="110" spans="1:5" ht="15" x14ac:dyDescent="0.25">
      <c r="A110" s="43"/>
      <c r="B110" s="43"/>
      <c r="C110" s="43"/>
      <c r="D110" s="43"/>
      <c r="E110" s="43"/>
    </row>
    <row r="111" spans="1:5" ht="15" x14ac:dyDescent="0.25">
      <c r="A111" s="43"/>
      <c r="B111" s="43"/>
      <c r="C111" s="43"/>
      <c r="D111" s="43"/>
      <c r="E111" s="43"/>
    </row>
    <row r="112" spans="1:5" ht="15" x14ac:dyDescent="0.25">
      <c r="A112" s="43"/>
      <c r="B112" s="43"/>
      <c r="C112" s="43"/>
      <c r="D112" s="43"/>
      <c r="E112" s="43"/>
    </row>
    <row r="113" spans="1:5" ht="15" x14ac:dyDescent="0.25">
      <c r="A113" s="43"/>
      <c r="B113" s="43"/>
      <c r="C113" s="43"/>
      <c r="D113" s="43"/>
      <c r="E113" s="43"/>
    </row>
    <row r="114" spans="1:5" ht="15" x14ac:dyDescent="0.25">
      <c r="A114" s="43"/>
      <c r="B114" s="43"/>
      <c r="C114" s="43"/>
      <c r="D114" s="43"/>
      <c r="E114" s="43"/>
    </row>
    <row r="115" spans="1:5" ht="15" x14ac:dyDescent="0.25">
      <c r="A115" s="43"/>
      <c r="B115" s="43"/>
      <c r="C115" s="43"/>
      <c r="D115" s="43"/>
      <c r="E115" s="43"/>
    </row>
    <row r="116" spans="1:5" ht="15" x14ac:dyDescent="0.25">
      <c r="A116" s="43"/>
      <c r="B116" s="43"/>
      <c r="C116" s="43"/>
      <c r="D116" s="43"/>
      <c r="E116" s="43"/>
    </row>
    <row r="117" spans="1:5" ht="15" x14ac:dyDescent="0.25">
      <c r="A117" s="43"/>
      <c r="B117" s="43"/>
      <c r="C117" s="43"/>
      <c r="D117" s="43"/>
      <c r="E117" s="43"/>
    </row>
    <row r="118" spans="1:5" ht="15" x14ac:dyDescent="0.25">
      <c r="A118" s="43"/>
      <c r="B118" s="43"/>
      <c r="C118" s="43"/>
      <c r="D118" s="43"/>
      <c r="E118" s="43"/>
    </row>
    <row r="119" spans="1:5" ht="15" x14ac:dyDescent="0.25">
      <c r="A119" s="43"/>
      <c r="B119" s="43"/>
      <c r="C119" s="43"/>
      <c r="D119" s="43"/>
      <c r="E119" s="43"/>
    </row>
    <row r="120" spans="1:5" ht="15" x14ac:dyDescent="0.25">
      <c r="A120" s="43"/>
      <c r="B120" s="43"/>
      <c r="C120" s="43"/>
      <c r="D120" s="43"/>
      <c r="E120" s="43"/>
    </row>
    <row r="121" spans="1:5" ht="15" x14ac:dyDescent="0.25">
      <c r="A121" s="43"/>
      <c r="B121" s="43"/>
      <c r="C121" s="43"/>
      <c r="D121" s="43"/>
      <c r="E121" s="43"/>
    </row>
    <row r="122" spans="1:5" ht="15" x14ac:dyDescent="0.25">
      <c r="A122" s="43"/>
      <c r="B122" s="43"/>
      <c r="C122" s="43"/>
      <c r="D122" s="43"/>
      <c r="E122" s="43"/>
    </row>
    <row r="123" spans="1:5" ht="15" x14ac:dyDescent="0.25">
      <c r="A123" s="43"/>
      <c r="B123" s="43"/>
      <c r="C123" s="43"/>
      <c r="D123" s="43"/>
      <c r="E123" s="43"/>
    </row>
    <row r="124" spans="1:5" ht="15" x14ac:dyDescent="0.25">
      <c r="A124" s="43"/>
      <c r="B124" s="43"/>
      <c r="C124" s="43"/>
      <c r="D124" s="43"/>
      <c r="E124" s="43"/>
    </row>
    <row r="125" spans="1:5" x14ac:dyDescent="0.2">
      <c r="A125" s="37"/>
      <c r="B125" s="37"/>
      <c r="C125" s="37"/>
    </row>
    <row r="126" spans="1:5" x14ac:dyDescent="0.2">
      <c r="A126" s="37"/>
      <c r="B126" s="37"/>
      <c r="C126" s="37"/>
    </row>
    <row r="127" spans="1:5" x14ac:dyDescent="0.2">
      <c r="A127" s="37"/>
      <c r="B127" s="37"/>
      <c r="C127" s="37"/>
    </row>
    <row r="128" spans="1:5" x14ac:dyDescent="0.2">
      <c r="A128" s="37"/>
      <c r="B128" s="37"/>
      <c r="C128" s="37"/>
    </row>
    <row r="129" spans="1:3" x14ac:dyDescent="0.2">
      <c r="A129" s="37"/>
      <c r="B129" s="37"/>
      <c r="C129" s="37"/>
    </row>
    <row r="130" spans="1:3" x14ac:dyDescent="0.2">
      <c r="A130" s="37"/>
      <c r="B130" s="37"/>
      <c r="C130" s="37"/>
    </row>
    <row r="131" spans="1:3" x14ac:dyDescent="0.2">
      <c r="A131" s="37"/>
      <c r="B131" s="37"/>
      <c r="C131" s="37"/>
    </row>
    <row r="132" spans="1:3" x14ac:dyDescent="0.2">
      <c r="A132" s="37"/>
      <c r="B132" s="37"/>
      <c r="C132" s="37"/>
    </row>
    <row r="133" spans="1:3" x14ac:dyDescent="0.2">
      <c r="A133" s="37"/>
      <c r="B133" s="37"/>
      <c r="C133" s="37"/>
    </row>
    <row r="134" spans="1:3" x14ac:dyDescent="0.2">
      <c r="A134" s="37"/>
      <c r="B134" s="37"/>
      <c r="C134" s="37"/>
    </row>
    <row r="135" spans="1:3" x14ac:dyDescent="0.2">
      <c r="A135" s="37"/>
      <c r="B135" s="37"/>
      <c r="C135" s="37"/>
    </row>
    <row r="136" spans="1:3" x14ac:dyDescent="0.2">
      <c r="A136" s="37"/>
      <c r="B136" s="37"/>
      <c r="C136" s="37"/>
    </row>
    <row r="137" spans="1:3" x14ac:dyDescent="0.2">
      <c r="A137" s="37"/>
      <c r="B137" s="37"/>
      <c r="C137" s="37"/>
    </row>
    <row r="138" spans="1:3" x14ac:dyDescent="0.2">
      <c r="A138" s="37"/>
      <c r="B138" s="37"/>
      <c r="C138" s="37"/>
    </row>
    <row r="139" spans="1:3" x14ac:dyDescent="0.2">
      <c r="A139" s="37"/>
      <c r="B139" s="37"/>
      <c r="C139" s="37"/>
    </row>
    <row r="140" spans="1:3" x14ac:dyDescent="0.2">
      <c r="A140" s="37"/>
      <c r="B140" s="37"/>
      <c r="C140" s="37"/>
    </row>
    <row r="141" spans="1:3" x14ac:dyDescent="0.2">
      <c r="A141" s="37"/>
      <c r="B141" s="37"/>
      <c r="C141" s="37"/>
    </row>
    <row r="142" spans="1:3" x14ac:dyDescent="0.2">
      <c r="A142" s="37"/>
      <c r="B142" s="37"/>
      <c r="C142" s="37"/>
    </row>
    <row r="143" spans="1:3" x14ac:dyDescent="0.2">
      <c r="A143" s="37"/>
      <c r="B143" s="37"/>
      <c r="C143" s="37"/>
    </row>
    <row r="144" spans="1:3" x14ac:dyDescent="0.2">
      <c r="A144" s="37"/>
      <c r="B144" s="37"/>
      <c r="C144" s="37"/>
    </row>
    <row r="145" spans="1:3" x14ac:dyDescent="0.2">
      <c r="A145" s="37"/>
      <c r="B145" s="37"/>
      <c r="C145" s="37"/>
    </row>
    <row r="146" spans="1:3" x14ac:dyDescent="0.2">
      <c r="A146" s="37"/>
      <c r="B146" s="37"/>
      <c r="C146" s="37"/>
    </row>
    <row r="147" spans="1:3" x14ac:dyDescent="0.2">
      <c r="A147" s="37"/>
      <c r="B147" s="37"/>
      <c r="C147" s="37"/>
    </row>
    <row r="148" spans="1:3" x14ac:dyDescent="0.2">
      <c r="A148" s="37"/>
      <c r="B148" s="37"/>
      <c r="C148" s="37"/>
    </row>
    <row r="149" spans="1:3" x14ac:dyDescent="0.2">
      <c r="A149" s="37"/>
      <c r="B149" s="37"/>
      <c r="C149" s="37"/>
    </row>
    <row r="150" spans="1:3" x14ac:dyDescent="0.2">
      <c r="A150" s="37"/>
      <c r="B150" s="37"/>
      <c r="C150" s="37"/>
    </row>
    <row r="151" spans="1:3" x14ac:dyDescent="0.2">
      <c r="A151" s="37"/>
      <c r="B151" s="37"/>
      <c r="C151" s="37"/>
    </row>
    <row r="152" spans="1:3" x14ac:dyDescent="0.2">
      <c r="A152" s="37"/>
      <c r="B152" s="37"/>
      <c r="C152" s="37"/>
    </row>
    <row r="153" spans="1:3" x14ac:dyDescent="0.2">
      <c r="A153" s="37"/>
      <c r="B153" s="37"/>
      <c r="C153" s="37"/>
    </row>
    <row r="154" spans="1:3" x14ac:dyDescent="0.2">
      <c r="A154" s="37"/>
      <c r="B154" s="37"/>
      <c r="C154" s="37"/>
    </row>
    <row r="155" spans="1:3" x14ac:dyDescent="0.2">
      <c r="A155" s="37"/>
      <c r="B155" s="37"/>
      <c r="C155" s="37"/>
    </row>
    <row r="156" spans="1:3" x14ac:dyDescent="0.2">
      <c r="A156" s="37"/>
      <c r="B156" s="37"/>
      <c r="C156" s="37"/>
    </row>
    <row r="157" spans="1:3" x14ac:dyDescent="0.2">
      <c r="A157" s="37"/>
      <c r="B157" s="37"/>
      <c r="C157" s="37"/>
    </row>
    <row r="158" spans="1:3" x14ac:dyDescent="0.2">
      <c r="A158" s="37"/>
      <c r="B158" s="37"/>
      <c r="C158" s="37"/>
    </row>
    <row r="159" spans="1:3" x14ac:dyDescent="0.2">
      <c r="A159" s="37"/>
      <c r="B159" s="37"/>
      <c r="C159" s="37"/>
    </row>
    <row r="160" spans="1:3" x14ac:dyDescent="0.2">
      <c r="A160" s="37"/>
      <c r="B160" s="37"/>
      <c r="C160" s="37"/>
    </row>
    <row r="161" spans="1:3" x14ac:dyDescent="0.2">
      <c r="A161" s="37"/>
      <c r="B161" s="37"/>
      <c r="C161" s="37"/>
    </row>
    <row r="162" spans="1:3" x14ac:dyDescent="0.2">
      <c r="A162" s="37"/>
      <c r="B162" s="37"/>
      <c r="C162" s="37"/>
    </row>
    <row r="163" spans="1:3" x14ac:dyDescent="0.2">
      <c r="A163" s="37"/>
      <c r="B163" s="37"/>
      <c r="C163" s="37"/>
    </row>
    <row r="164" spans="1:3" x14ac:dyDescent="0.2">
      <c r="A164" s="37"/>
      <c r="B164" s="37"/>
      <c r="C164" s="37"/>
    </row>
    <row r="165" spans="1:3" x14ac:dyDescent="0.2">
      <c r="A165" s="37"/>
      <c r="B165" s="37"/>
      <c r="C165" s="37"/>
    </row>
    <row r="166" spans="1:3" x14ac:dyDescent="0.2">
      <c r="A166" s="37"/>
      <c r="B166" s="37"/>
      <c r="C166" s="37"/>
    </row>
    <row r="167" spans="1:3" x14ac:dyDescent="0.2">
      <c r="A167" s="37"/>
      <c r="B167" s="37"/>
      <c r="C167" s="37"/>
    </row>
    <row r="168" spans="1:3" x14ac:dyDescent="0.2">
      <c r="A168" s="37"/>
      <c r="B168" s="37"/>
      <c r="C168" s="37"/>
    </row>
    <row r="169" spans="1:3" x14ac:dyDescent="0.2">
      <c r="A169" s="37"/>
      <c r="B169" s="37"/>
      <c r="C169" s="37"/>
    </row>
    <row r="170" spans="1:3" x14ac:dyDescent="0.2">
      <c r="A170" s="37"/>
      <c r="B170" s="37"/>
      <c r="C170" s="37"/>
    </row>
    <row r="171" spans="1:3" x14ac:dyDescent="0.2">
      <c r="A171" s="37"/>
      <c r="B171" s="37"/>
      <c r="C171" s="37"/>
    </row>
    <row r="172" spans="1:3" x14ac:dyDescent="0.2">
      <c r="A172" s="37"/>
      <c r="B172" s="37"/>
      <c r="C172" s="37"/>
    </row>
    <row r="173" spans="1:3" x14ac:dyDescent="0.2">
      <c r="A173" s="37"/>
      <c r="B173" s="37"/>
      <c r="C173" s="37"/>
    </row>
    <row r="174" spans="1:3" x14ac:dyDescent="0.2">
      <c r="A174" s="37"/>
      <c r="B174" s="37"/>
      <c r="C174" s="37"/>
    </row>
    <row r="175" spans="1:3" x14ac:dyDescent="0.2">
      <c r="A175" s="37"/>
      <c r="B175" s="37"/>
      <c r="C175" s="37"/>
    </row>
    <row r="176" spans="1:3" x14ac:dyDescent="0.2">
      <c r="A176" s="37"/>
      <c r="B176" s="37"/>
      <c r="C176" s="37"/>
    </row>
    <row r="177" spans="1:3" x14ac:dyDescent="0.2">
      <c r="A177" s="37"/>
      <c r="B177" s="37"/>
      <c r="C177" s="37"/>
    </row>
    <row r="178" spans="1:3" x14ac:dyDescent="0.2">
      <c r="A178" s="37"/>
      <c r="B178" s="37"/>
      <c r="C178" s="37"/>
    </row>
    <row r="179" spans="1:3" x14ac:dyDescent="0.2">
      <c r="A179" s="37"/>
      <c r="B179" s="37"/>
      <c r="C179" s="37"/>
    </row>
    <row r="180" spans="1:3" x14ac:dyDescent="0.2">
      <c r="A180" s="37"/>
      <c r="B180" s="37"/>
      <c r="C180" s="37"/>
    </row>
    <row r="181" spans="1:3" x14ac:dyDescent="0.2">
      <c r="A181" s="37"/>
      <c r="B181" s="37"/>
      <c r="C181" s="37"/>
    </row>
    <row r="182" spans="1:3" x14ac:dyDescent="0.2">
      <c r="A182" s="37"/>
      <c r="B182" s="37"/>
      <c r="C182" s="37"/>
    </row>
    <row r="183" spans="1:3" x14ac:dyDescent="0.2">
      <c r="A183" s="37"/>
      <c r="B183" s="37"/>
      <c r="C183" s="37"/>
    </row>
    <row r="184" spans="1:3" x14ac:dyDescent="0.2">
      <c r="A184" s="37"/>
      <c r="B184" s="37"/>
      <c r="C184" s="37"/>
    </row>
    <row r="185" spans="1:3" x14ac:dyDescent="0.2">
      <c r="A185" s="37"/>
      <c r="B185" s="37"/>
      <c r="C185" s="37"/>
    </row>
    <row r="186" spans="1:3" x14ac:dyDescent="0.2">
      <c r="A186" s="37"/>
      <c r="B186" s="37"/>
      <c r="C186" s="37"/>
    </row>
    <row r="187" spans="1:3" x14ac:dyDescent="0.2">
      <c r="A187" s="37"/>
      <c r="B187" s="37"/>
      <c r="C187" s="37"/>
    </row>
    <row r="188" spans="1:3" x14ac:dyDescent="0.2">
      <c r="A188" s="37"/>
      <c r="B188" s="37"/>
      <c r="C188" s="37"/>
    </row>
    <row r="189" spans="1:3" x14ac:dyDescent="0.2">
      <c r="A189" s="37"/>
      <c r="B189" s="37"/>
      <c r="C189" s="37"/>
    </row>
    <row r="190" spans="1:3" x14ac:dyDescent="0.2">
      <c r="A190" s="37"/>
      <c r="B190" s="37"/>
      <c r="C190" s="37"/>
    </row>
    <row r="191" spans="1:3" x14ac:dyDescent="0.2">
      <c r="A191" s="37"/>
      <c r="B191" s="37"/>
      <c r="C191" s="37"/>
    </row>
    <row r="192" spans="1:3" x14ac:dyDescent="0.2">
      <c r="A192" s="37"/>
      <c r="B192" s="37"/>
      <c r="C192" s="37"/>
    </row>
    <row r="193" spans="1:3" x14ac:dyDescent="0.2">
      <c r="A193" s="37"/>
      <c r="B193" s="37"/>
      <c r="C193" s="37"/>
    </row>
    <row r="194" spans="1:3" x14ac:dyDescent="0.2">
      <c r="A194" s="37"/>
      <c r="B194" s="37"/>
      <c r="C194" s="37"/>
    </row>
    <row r="195" spans="1:3" x14ac:dyDescent="0.2">
      <c r="A195" s="37"/>
      <c r="B195" s="37"/>
      <c r="C195" s="37"/>
    </row>
    <row r="196" spans="1:3" x14ac:dyDescent="0.2">
      <c r="A196" s="37"/>
      <c r="B196" s="37"/>
      <c r="C196" s="37"/>
    </row>
    <row r="197" spans="1:3" x14ac:dyDescent="0.2">
      <c r="A197" s="37"/>
      <c r="B197" s="37"/>
      <c r="C197" s="37"/>
    </row>
    <row r="198" spans="1:3" x14ac:dyDescent="0.2">
      <c r="A198" s="37"/>
      <c r="B198" s="37"/>
      <c r="C198" s="37"/>
    </row>
    <row r="199" spans="1:3" x14ac:dyDescent="0.2">
      <c r="A199" s="37"/>
      <c r="B199" s="37"/>
      <c r="C199" s="37"/>
    </row>
    <row r="200" spans="1:3" x14ac:dyDescent="0.2">
      <c r="A200" s="37"/>
      <c r="B200" s="37"/>
      <c r="C200" s="37"/>
    </row>
    <row r="201" spans="1:3" x14ac:dyDescent="0.2">
      <c r="A201" s="37"/>
      <c r="B201" s="37"/>
      <c r="C201" s="37"/>
    </row>
    <row r="202" spans="1:3" x14ac:dyDescent="0.2">
      <c r="A202" s="37"/>
      <c r="B202" s="37"/>
      <c r="C202" s="37"/>
    </row>
    <row r="203" spans="1:3" x14ac:dyDescent="0.2">
      <c r="A203" s="37"/>
      <c r="B203" s="37"/>
      <c r="C203" s="37"/>
    </row>
    <row r="204" spans="1:3" x14ac:dyDescent="0.2">
      <c r="A204" s="37"/>
      <c r="B204" s="37"/>
      <c r="C204" s="37"/>
    </row>
    <row r="205" spans="1:3" x14ac:dyDescent="0.2">
      <c r="A205" s="37"/>
      <c r="B205" s="37"/>
      <c r="C205" s="37"/>
    </row>
    <row r="206" spans="1:3" x14ac:dyDescent="0.2">
      <c r="A206" s="37"/>
      <c r="B206" s="37"/>
      <c r="C206" s="37"/>
    </row>
    <row r="207" spans="1:3" x14ac:dyDescent="0.2">
      <c r="A207" s="37"/>
      <c r="B207" s="37"/>
      <c r="C207" s="37"/>
    </row>
    <row r="208" spans="1:3" x14ac:dyDescent="0.2">
      <c r="A208" s="37"/>
      <c r="B208" s="37"/>
      <c r="C208" s="37"/>
    </row>
    <row r="209" spans="1:3" x14ac:dyDescent="0.2">
      <c r="A209" s="37"/>
      <c r="B209" s="37"/>
      <c r="C209" s="37"/>
    </row>
    <row r="210" spans="1:3" x14ac:dyDescent="0.2">
      <c r="A210" s="37"/>
      <c r="B210" s="37"/>
      <c r="C210" s="37"/>
    </row>
    <row r="211" spans="1:3" x14ac:dyDescent="0.2">
      <c r="A211" s="37"/>
      <c r="B211" s="37"/>
      <c r="C211" s="37"/>
    </row>
    <row r="212" spans="1:3" x14ac:dyDescent="0.2">
      <c r="A212" s="37"/>
      <c r="B212" s="37"/>
      <c r="C212" s="37"/>
    </row>
    <row r="213" spans="1:3" x14ac:dyDescent="0.2">
      <c r="A213" s="37"/>
      <c r="B213" s="37"/>
      <c r="C213" s="37"/>
    </row>
    <row r="214" spans="1:3" x14ac:dyDescent="0.2">
      <c r="A214" s="37"/>
      <c r="B214" s="37"/>
      <c r="C214" s="37"/>
    </row>
    <row r="215" spans="1:3" x14ac:dyDescent="0.2">
      <c r="A215" s="37"/>
      <c r="B215" s="37"/>
      <c r="C215" s="37"/>
    </row>
    <row r="216" spans="1:3" x14ac:dyDescent="0.2">
      <c r="A216" s="37"/>
      <c r="B216" s="37"/>
      <c r="C216" s="37"/>
    </row>
    <row r="217" spans="1:3" x14ac:dyDescent="0.2">
      <c r="A217" s="37"/>
      <c r="B217" s="37"/>
      <c r="C217" s="37"/>
    </row>
    <row r="218" spans="1:3" x14ac:dyDescent="0.2">
      <c r="A218" s="37"/>
      <c r="B218" s="37"/>
      <c r="C218" s="37"/>
    </row>
    <row r="219" spans="1:3" x14ac:dyDescent="0.2">
      <c r="A219" s="37"/>
      <c r="B219" s="37"/>
      <c r="C219" s="37"/>
    </row>
    <row r="220" spans="1:3" x14ac:dyDescent="0.2">
      <c r="A220" s="37"/>
      <c r="B220" s="37"/>
      <c r="C220" s="37"/>
    </row>
    <row r="221" spans="1:3" x14ac:dyDescent="0.2">
      <c r="A221" s="37"/>
      <c r="B221" s="37"/>
      <c r="C221" s="37"/>
    </row>
    <row r="222" spans="1:3" x14ac:dyDescent="0.2">
      <c r="A222" s="37"/>
      <c r="B222" s="37"/>
      <c r="C222" s="37"/>
    </row>
    <row r="223" spans="1:3" x14ac:dyDescent="0.2">
      <c r="A223" s="37"/>
      <c r="B223" s="37"/>
      <c r="C223" s="37"/>
    </row>
    <row r="224" spans="1:3" x14ac:dyDescent="0.2">
      <c r="A224" s="37"/>
      <c r="B224" s="37"/>
      <c r="C224" s="37"/>
    </row>
    <row r="225" spans="1:3" x14ac:dyDescent="0.2">
      <c r="A225" s="37"/>
      <c r="B225" s="37"/>
      <c r="C225" s="37"/>
    </row>
    <row r="226" spans="1:3" x14ac:dyDescent="0.2">
      <c r="A226" s="37"/>
      <c r="B226" s="37"/>
      <c r="C226" s="37"/>
    </row>
    <row r="227" spans="1:3" x14ac:dyDescent="0.2">
      <c r="A227" s="37"/>
      <c r="B227" s="37"/>
      <c r="C227" s="37"/>
    </row>
    <row r="228" spans="1:3" x14ac:dyDescent="0.2">
      <c r="A228" s="37"/>
      <c r="B228" s="37"/>
      <c r="C228" s="37"/>
    </row>
    <row r="229" spans="1:3" x14ac:dyDescent="0.2">
      <c r="A229" s="37"/>
      <c r="B229" s="37"/>
      <c r="C229" s="37"/>
    </row>
    <row r="230" spans="1:3" x14ac:dyDescent="0.2">
      <c r="A230" s="37"/>
      <c r="B230" s="37"/>
      <c r="C230" s="37"/>
    </row>
    <row r="231" spans="1:3" x14ac:dyDescent="0.2">
      <c r="A231" s="37"/>
      <c r="B231" s="37"/>
      <c r="C231" s="37"/>
    </row>
    <row r="232" spans="1:3" x14ac:dyDescent="0.2">
      <c r="A232" s="37"/>
      <c r="B232" s="37"/>
      <c r="C232" s="37"/>
    </row>
    <row r="233" spans="1:3" x14ac:dyDescent="0.2">
      <c r="A233" s="37"/>
      <c r="B233" s="37"/>
      <c r="C233" s="37"/>
    </row>
    <row r="234" spans="1:3" x14ac:dyDescent="0.2">
      <c r="A234" s="37"/>
      <c r="B234" s="37"/>
      <c r="C234" s="37"/>
    </row>
    <row r="235" spans="1:3" x14ac:dyDescent="0.2">
      <c r="A235" s="37"/>
      <c r="B235" s="37"/>
      <c r="C235" s="37"/>
    </row>
    <row r="236" spans="1:3" x14ac:dyDescent="0.2">
      <c r="A236" s="37"/>
      <c r="B236" s="37"/>
      <c r="C236" s="37"/>
    </row>
    <row r="237" spans="1:3" x14ac:dyDescent="0.2">
      <c r="A237" s="37"/>
      <c r="B237" s="37"/>
      <c r="C237" s="37"/>
    </row>
    <row r="238" spans="1:3" x14ac:dyDescent="0.2">
      <c r="A238" s="37"/>
      <c r="B238" s="37"/>
      <c r="C238" s="37"/>
    </row>
    <row r="239" spans="1:3" x14ac:dyDescent="0.2">
      <c r="A239" s="37"/>
      <c r="B239" s="37"/>
      <c r="C239" s="37"/>
    </row>
    <row r="240" spans="1:3" x14ac:dyDescent="0.2">
      <c r="A240" s="37"/>
      <c r="B240" s="37"/>
      <c r="C240" s="37"/>
    </row>
    <row r="241" spans="1:3" x14ac:dyDescent="0.2">
      <c r="A241" s="37"/>
      <c r="B241" s="37"/>
      <c r="C241" s="37"/>
    </row>
    <row r="242" spans="1:3" x14ac:dyDescent="0.2">
      <c r="A242" s="37"/>
      <c r="B242" s="37"/>
      <c r="C242" s="37"/>
    </row>
    <row r="243" spans="1:3" x14ac:dyDescent="0.2">
      <c r="A243" s="37"/>
      <c r="B243" s="37"/>
      <c r="C243" s="37"/>
    </row>
    <row r="244" spans="1:3" x14ac:dyDescent="0.2">
      <c r="A244" s="37"/>
      <c r="B244" s="37"/>
      <c r="C244" s="37"/>
    </row>
    <row r="245" spans="1:3" x14ac:dyDescent="0.2">
      <c r="A245" s="37"/>
      <c r="B245" s="37"/>
      <c r="C245" s="37"/>
    </row>
    <row r="246" spans="1:3" x14ac:dyDescent="0.2">
      <c r="A246" s="37"/>
      <c r="B246" s="37"/>
      <c r="C246" s="37"/>
    </row>
    <row r="247" spans="1:3" x14ac:dyDescent="0.2">
      <c r="A247" s="37"/>
      <c r="B247" s="37"/>
      <c r="C247" s="37"/>
    </row>
    <row r="248" spans="1:3" x14ac:dyDescent="0.2">
      <c r="A248" s="37"/>
      <c r="B248" s="37"/>
      <c r="C248" s="37"/>
    </row>
    <row r="249" spans="1:3" x14ac:dyDescent="0.2">
      <c r="A249" s="37"/>
      <c r="B249" s="37"/>
      <c r="C249" s="37"/>
    </row>
    <row r="250" spans="1:3" x14ac:dyDescent="0.2">
      <c r="A250" s="37"/>
      <c r="B250" s="37"/>
      <c r="C250" s="37"/>
    </row>
    <row r="251" spans="1:3" x14ac:dyDescent="0.2">
      <c r="A251" s="37"/>
      <c r="B251" s="37"/>
      <c r="C251" s="37"/>
    </row>
    <row r="252" spans="1:3" x14ac:dyDescent="0.2">
      <c r="A252" s="37"/>
      <c r="B252" s="37"/>
      <c r="C252" s="37"/>
    </row>
    <row r="253" spans="1:3" x14ac:dyDescent="0.2">
      <c r="A253" s="37"/>
      <c r="B253" s="37"/>
      <c r="C253" s="37"/>
    </row>
    <row r="254" spans="1:3" x14ac:dyDescent="0.2">
      <c r="A254" s="37"/>
      <c r="B254" s="37"/>
      <c r="C254" s="37"/>
    </row>
    <row r="255" spans="1:3" x14ac:dyDescent="0.2">
      <c r="A255" s="37"/>
      <c r="B255" s="37"/>
      <c r="C255" s="37"/>
    </row>
    <row r="256" spans="1:3" x14ac:dyDescent="0.2">
      <c r="A256" s="37"/>
      <c r="B256" s="37"/>
      <c r="C256" s="37"/>
    </row>
    <row r="257" spans="1:3" x14ac:dyDescent="0.2">
      <c r="A257" s="37"/>
      <c r="B257" s="37"/>
      <c r="C257" s="37"/>
    </row>
    <row r="258" spans="1:3" x14ac:dyDescent="0.2">
      <c r="A258" s="37"/>
      <c r="B258" s="37"/>
      <c r="C258" s="37"/>
    </row>
    <row r="259" spans="1:3" x14ac:dyDescent="0.2">
      <c r="A259" s="37"/>
      <c r="B259" s="37"/>
      <c r="C259" s="37"/>
    </row>
    <row r="260" spans="1:3" x14ac:dyDescent="0.2">
      <c r="A260" s="37"/>
      <c r="B260" s="37"/>
      <c r="C260" s="37"/>
    </row>
    <row r="261" spans="1:3" x14ac:dyDescent="0.2">
      <c r="A261" s="37"/>
      <c r="B261" s="37"/>
      <c r="C261" s="37"/>
    </row>
    <row r="262" spans="1:3" x14ac:dyDescent="0.2">
      <c r="A262" s="37"/>
      <c r="B262" s="37"/>
      <c r="C262" s="37"/>
    </row>
    <row r="263" spans="1:3" x14ac:dyDescent="0.2">
      <c r="A263" s="37"/>
      <c r="B263" s="37"/>
      <c r="C263" s="37"/>
    </row>
    <row r="264" spans="1:3" x14ac:dyDescent="0.2">
      <c r="A264" s="37"/>
      <c r="B264" s="37"/>
      <c r="C264" s="37"/>
    </row>
    <row r="265" spans="1:3" x14ac:dyDescent="0.2">
      <c r="A265" s="37"/>
      <c r="B265" s="37"/>
      <c r="C265" s="37"/>
    </row>
    <row r="266" spans="1:3" x14ac:dyDescent="0.2">
      <c r="A266" s="37"/>
      <c r="B266" s="37"/>
      <c r="C266" s="37"/>
    </row>
    <row r="267" spans="1:3" x14ac:dyDescent="0.2">
      <c r="A267" s="37"/>
      <c r="B267" s="37"/>
      <c r="C267" s="37"/>
    </row>
    <row r="268" spans="1:3" x14ac:dyDescent="0.2">
      <c r="A268" s="37"/>
      <c r="B268" s="37"/>
      <c r="C268" s="37"/>
    </row>
    <row r="269" spans="1:3" x14ac:dyDescent="0.2">
      <c r="A269" s="37"/>
      <c r="B269" s="37"/>
      <c r="C269" s="37"/>
    </row>
    <row r="270" spans="1:3" x14ac:dyDescent="0.2">
      <c r="A270" s="37"/>
      <c r="B270" s="37"/>
      <c r="C270" s="37"/>
    </row>
    <row r="271" spans="1:3" x14ac:dyDescent="0.2">
      <c r="A271" s="37"/>
      <c r="B271" s="37"/>
      <c r="C271" s="37"/>
    </row>
    <row r="272" spans="1:3" x14ac:dyDescent="0.2">
      <c r="A272" s="37"/>
      <c r="B272" s="37"/>
      <c r="C272" s="37"/>
    </row>
    <row r="273" spans="1:3" x14ac:dyDescent="0.2">
      <c r="A273" s="37"/>
      <c r="B273" s="37"/>
      <c r="C273" s="37"/>
    </row>
    <row r="274" spans="1:3" x14ac:dyDescent="0.2">
      <c r="A274" s="37"/>
      <c r="B274" s="37"/>
      <c r="C274" s="37"/>
    </row>
    <row r="275" spans="1:3" x14ac:dyDescent="0.2">
      <c r="A275" s="37"/>
      <c r="B275" s="37"/>
      <c r="C275" s="37"/>
    </row>
    <row r="276" spans="1:3" x14ac:dyDescent="0.2">
      <c r="A276" s="37"/>
      <c r="B276" s="37"/>
      <c r="C276" s="37"/>
    </row>
    <row r="277" spans="1:3" x14ac:dyDescent="0.2">
      <c r="A277" s="37"/>
      <c r="B277" s="37"/>
      <c r="C277" s="37"/>
    </row>
    <row r="278" spans="1:3" x14ac:dyDescent="0.2">
      <c r="A278" s="37"/>
      <c r="B278" s="37"/>
      <c r="C278" s="37"/>
    </row>
    <row r="279" spans="1:3" x14ac:dyDescent="0.2">
      <c r="A279" s="37"/>
      <c r="B279" s="37"/>
      <c r="C279" s="37"/>
    </row>
    <row r="280" spans="1:3" x14ac:dyDescent="0.2">
      <c r="A280" s="37"/>
      <c r="B280" s="37"/>
      <c r="C280" s="37"/>
    </row>
    <row r="281" spans="1:3" x14ac:dyDescent="0.2">
      <c r="A281" s="37"/>
      <c r="B281" s="37"/>
      <c r="C281" s="37"/>
    </row>
    <row r="282" spans="1:3" x14ac:dyDescent="0.2">
      <c r="A282" s="37"/>
      <c r="B282" s="37"/>
      <c r="C282" s="37"/>
    </row>
    <row r="283" spans="1:3" x14ac:dyDescent="0.2">
      <c r="A283" s="37"/>
      <c r="B283" s="37"/>
      <c r="C283" s="37"/>
    </row>
    <row r="284" spans="1:3" x14ac:dyDescent="0.2">
      <c r="A284" s="37"/>
      <c r="B284" s="37"/>
      <c r="C284" s="37"/>
    </row>
    <row r="285" spans="1:3" x14ac:dyDescent="0.2">
      <c r="A285" s="37"/>
      <c r="B285" s="37"/>
      <c r="C285" s="37"/>
    </row>
    <row r="286" spans="1:3" x14ac:dyDescent="0.2">
      <c r="A286" s="37"/>
      <c r="B286" s="37"/>
      <c r="C286" s="37"/>
    </row>
    <row r="287" spans="1:3" x14ac:dyDescent="0.2">
      <c r="A287" s="37"/>
      <c r="B287" s="37"/>
      <c r="C287" s="37"/>
    </row>
    <row r="288" spans="1:3" x14ac:dyDescent="0.2">
      <c r="A288" s="37"/>
      <c r="B288" s="37"/>
      <c r="C288" s="37"/>
    </row>
    <row r="289" spans="1:3" x14ac:dyDescent="0.2">
      <c r="A289" s="37"/>
      <c r="B289" s="37"/>
      <c r="C289" s="37"/>
    </row>
    <row r="290" spans="1:3" x14ac:dyDescent="0.2">
      <c r="A290" s="37"/>
      <c r="B290" s="37"/>
      <c r="C290" s="37"/>
    </row>
    <row r="291" spans="1:3" x14ac:dyDescent="0.2">
      <c r="A291" s="37"/>
      <c r="B291" s="37"/>
      <c r="C291" s="37"/>
    </row>
    <row r="292" spans="1:3" x14ac:dyDescent="0.2">
      <c r="A292" s="37"/>
      <c r="B292" s="37"/>
      <c r="C292" s="37"/>
    </row>
    <row r="293" spans="1:3" x14ac:dyDescent="0.2">
      <c r="A293" s="37"/>
      <c r="B293" s="37"/>
      <c r="C293" s="37"/>
    </row>
    <row r="294" spans="1:3" x14ac:dyDescent="0.2">
      <c r="A294" s="37"/>
      <c r="B294" s="37"/>
      <c r="C294" s="37"/>
    </row>
    <row r="295" spans="1:3" x14ac:dyDescent="0.2">
      <c r="A295" s="37"/>
      <c r="B295" s="37"/>
      <c r="C295" s="37"/>
    </row>
    <row r="296" spans="1:3" x14ac:dyDescent="0.2">
      <c r="A296" s="37"/>
      <c r="B296" s="37"/>
      <c r="C296" s="37"/>
    </row>
    <row r="297" spans="1:3" x14ac:dyDescent="0.2">
      <c r="A297" s="37"/>
      <c r="B297" s="37"/>
      <c r="C297" s="37"/>
    </row>
    <row r="298" spans="1:3" x14ac:dyDescent="0.2">
      <c r="A298" s="37"/>
      <c r="B298" s="37"/>
      <c r="C298" s="37"/>
    </row>
    <row r="299" spans="1:3" x14ac:dyDescent="0.2">
      <c r="A299" s="37"/>
      <c r="B299" s="37"/>
      <c r="C299" s="37"/>
    </row>
    <row r="300" spans="1:3" x14ac:dyDescent="0.2">
      <c r="A300" s="37"/>
      <c r="B300" s="37"/>
      <c r="C300" s="37"/>
    </row>
    <row r="301" spans="1:3" x14ac:dyDescent="0.2">
      <c r="A301" s="37"/>
      <c r="B301" s="37"/>
      <c r="C301" s="37"/>
    </row>
    <row r="302" spans="1:3" x14ac:dyDescent="0.2">
      <c r="A302" s="37"/>
      <c r="B302" s="37"/>
      <c r="C302" s="37"/>
    </row>
    <row r="303" spans="1:3" x14ac:dyDescent="0.2">
      <c r="A303" s="37"/>
      <c r="B303" s="37"/>
      <c r="C303" s="37"/>
    </row>
    <row r="304" spans="1:3" x14ac:dyDescent="0.2">
      <c r="A304" s="37"/>
      <c r="B304" s="37"/>
      <c r="C304" s="37"/>
    </row>
    <row r="305" spans="1:3" x14ac:dyDescent="0.2">
      <c r="A305" s="37"/>
      <c r="B305" s="37"/>
      <c r="C305" s="37"/>
    </row>
    <row r="306" spans="1:3" x14ac:dyDescent="0.2">
      <c r="A306" s="37"/>
      <c r="B306" s="37"/>
      <c r="C306" s="37"/>
    </row>
    <row r="307" spans="1:3" x14ac:dyDescent="0.2">
      <c r="A307" s="37"/>
      <c r="B307" s="37"/>
      <c r="C307" s="37"/>
    </row>
    <row r="308" spans="1:3" x14ac:dyDescent="0.2">
      <c r="A308" s="37"/>
      <c r="B308" s="37"/>
      <c r="C308" s="37"/>
    </row>
    <row r="309" spans="1:3" x14ac:dyDescent="0.2">
      <c r="A309" s="37"/>
      <c r="B309" s="37"/>
      <c r="C309" s="37"/>
    </row>
    <row r="310" spans="1:3" x14ac:dyDescent="0.2">
      <c r="A310" s="37"/>
      <c r="B310" s="37"/>
      <c r="C310" s="37"/>
    </row>
    <row r="311" spans="1:3" x14ac:dyDescent="0.2">
      <c r="A311" s="37"/>
      <c r="B311" s="37"/>
      <c r="C311" s="37"/>
    </row>
    <row r="312" spans="1:3" x14ac:dyDescent="0.2">
      <c r="A312" s="37"/>
      <c r="B312" s="37"/>
      <c r="C312" s="37"/>
    </row>
    <row r="313" spans="1:3" x14ac:dyDescent="0.2">
      <c r="A313" s="37"/>
      <c r="B313" s="37"/>
      <c r="C313" s="37"/>
    </row>
    <row r="314" spans="1:3" x14ac:dyDescent="0.2">
      <c r="A314" s="37"/>
      <c r="B314" s="37"/>
      <c r="C314" s="37"/>
    </row>
    <row r="315" spans="1:3" x14ac:dyDescent="0.2">
      <c r="A315" s="37"/>
      <c r="B315" s="37"/>
      <c r="C315" s="37"/>
    </row>
    <row r="316" spans="1:3" x14ac:dyDescent="0.2">
      <c r="A316" s="37"/>
      <c r="B316" s="37"/>
      <c r="C316" s="37"/>
    </row>
    <row r="317" spans="1:3" x14ac:dyDescent="0.2">
      <c r="A317" s="37"/>
      <c r="B317" s="37"/>
      <c r="C317" s="37"/>
    </row>
    <row r="318" spans="1:3" x14ac:dyDescent="0.2">
      <c r="A318" s="37"/>
      <c r="B318" s="37"/>
      <c r="C318" s="37"/>
    </row>
    <row r="319" spans="1:3" x14ac:dyDescent="0.2">
      <c r="A319" s="37"/>
      <c r="B319" s="37"/>
      <c r="C319" s="37"/>
    </row>
    <row r="320" spans="1:3" x14ac:dyDescent="0.2">
      <c r="A320" s="37"/>
      <c r="B320" s="37"/>
      <c r="C320" s="37"/>
    </row>
    <row r="321" spans="1:3" x14ac:dyDescent="0.2">
      <c r="A321" s="37"/>
      <c r="B321" s="37"/>
      <c r="C321" s="37"/>
    </row>
    <row r="322" spans="1:3" x14ac:dyDescent="0.2">
      <c r="A322" s="37"/>
      <c r="B322" s="37"/>
      <c r="C322" s="37"/>
    </row>
    <row r="323" spans="1:3" x14ac:dyDescent="0.2">
      <c r="A323" s="37"/>
      <c r="B323" s="37"/>
      <c r="C323" s="37"/>
    </row>
    <row r="324" spans="1:3" x14ac:dyDescent="0.2">
      <c r="A324" s="37"/>
      <c r="B324" s="37"/>
      <c r="C324" s="37"/>
    </row>
    <row r="325" spans="1:3" x14ac:dyDescent="0.2">
      <c r="A325" s="37"/>
      <c r="B325" s="37"/>
      <c r="C325" s="37"/>
    </row>
    <row r="326" spans="1:3" x14ac:dyDescent="0.2">
      <c r="A326" s="37"/>
      <c r="B326" s="37"/>
      <c r="C326" s="37"/>
    </row>
    <row r="327" spans="1:3" x14ac:dyDescent="0.2">
      <c r="A327" s="37"/>
      <c r="B327" s="37"/>
      <c r="C327" s="37"/>
    </row>
    <row r="328" spans="1:3" x14ac:dyDescent="0.2">
      <c r="A328" s="37"/>
      <c r="B328" s="37"/>
      <c r="C328" s="37"/>
    </row>
    <row r="329" spans="1:3" x14ac:dyDescent="0.2">
      <c r="A329" s="37"/>
      <c r="B329" s="37"/>
      <c r="C329" s="37"/>
    </row>
    <row r="330" spans="1:3" x14ac:dyDescent="0.2">
      <c r="A330" s="37"/>
      <c r="B330" s="37"/>
      <c r="C330" s="37"/>
    </row>
    <row r="331" spans="1:3" x14ac:dyDescent="0.2">
      <c r="A331" s="37"/>
      <c r="B331" s="37"/>
      <c r="C331" s="37"/>
    </row>
    <row r="332" spans="1:3" x14ac:dyDescent="0.2">
      <c r="A332" s="37"/>
      <c r="B332" s="37"/>
      <c r="C332" s="37"/>
    </row>
    <row r="333" spans="1:3" x14ac:dyDescent="0.2">
      <c r="A333" s="37"/>
      <c r="B333" s="37"/>
      <c r="C333" s="37"/>
    </row>
    <row r="334" spans="1:3" x14ac:dyDescent="0.2">
      <c r="A334" s="37"/>
      <c r="B334" s="37"/>
      <c r="C334" s="37"/>
    </row>
    <row r="335" spans="1:3" x14ac:dyDescent="0.2">
      <c r="A335" s="37"/>
      <c r="B335" s="37"/>
      <c r="C335" s="37"/>
    </row>
    <row r="336" spans="1:3" x14ac:dyDescent="0.2">
      <c r="A336" s="37"/>
      <c r="B336" s="37"/>
      <c r="C336" s="37"/>
    </row>
    <row r="337" spans="1:3" x14ac:dyDescent="0.2">
      <c r="A337" s="37"/>
      <c r="B337" s="37"/>
      <c r="C337" s="37"/>
    </row>
    <row r="338" spans="1:3" x14ac:dyDescent="0.2">
      <c r="A338" s="37"/>
      <c r="B338" s="37"/>
      <c r="C338" s="37"/>
    </row>
    <row r="339" spans="1:3" x14ac:dyDescent="0.2">
      <c r="A339" s="37"/>
      <c r="B339" s="37"/>
      <c r="C339" s="37"/>
    </row>
    <row r="340" spans="1:3" x14ac:dyDescent="0.2">
      <c r="A340" s="37"/>
      <c r="B340" s="37"/>
      <c r="C340" s="37"/>
    </row>
    <row r="341" spans="1:3" x14ac:dyDescent="0.2">
      <c r="A341" s="37"/>
      <c r="B341" s="37"/>
      <c r="C341" s="37"/>
    </row>
    <row r="342" spans="1:3" x14ac:dyDescent="0.2">
      <c r="A342" s="37"/>
      <c r="B342" s="37"/>
      <c r="C342" s="37"/>
    </row>
    <row r="343" spans="1:3" x14ac:dyDescent="0.2">
      <c r="A343" s="37"/>
      <c r="B343" s="37"/>
      <c r="C343" s="37"/>
    </row>
  </sheetData>
  <sheetProtection sheet="1" objects="1" scenarios="1" selectLockedCells="1"/>
  <protectedRanges>
    <protectedRange sqref="C8:C9 A11" name="Range1"/>
  </protectedRanges>
  <mergeCells count="75">
    <mergeCell ref="E44:E48"/>
    <mergeCell ref="E27:E28"/>
    <mergeCell ref="E33:E34"/>
    <mergeCell ref="E35:E36"/>
    <mergeCell ref="E29:E32"/>
    <mergeCell ref="E37:E39"/>
    <mergeCell ref="E40:E43"/>
    <mergeCell ref="E62:E64"/>
    <mergeCell ref="E53:E55"/>
    <mergeCell ref="C56:C58"/>
    <mergeCell ref="D56:D58"/>
    <mergeCell ref="E56:E58"/>
    <mergeCell ref="C59:C61"/>
    <mergeCell ref="D59:D61"/>
    <mergeCell ref="E59:E61"/>
    <mergeCell ref="C69:C74"/>
    <mergeCell ref="D69:D74"/>
    <mergeCell ref="D35:D36"/>
    <mergeCell ref="C35:C36"/>
    <mergeCell ref="C37:C39"/>
    <mergeCell ref="D37:D39"/>
    <mergeCell ref="C40:C43"/>
    <mergeCell ref="D40:D43"/>
    <mergeCell ref="C44:C48"/>
    <mergeCell ref="D44:D48"/>
    <mergeCell ref="C53:C55"/>
    <mergeCell ref="D53:D55"/>
    <mergeCell ref="C62:C64"/>
    <mergeCell ref="D62:D64"/>
    <mergeCell ref="A94:E94"/>
    <mergeCell ref="C96:E102"/>
    <mergeCell ref="A92:D92"/>
    <mergeCell ref="A80:D80"/>
    <mergeCell ref="C86:C88"/>
    <mergeCell ref="D86:D88"/>
    <mergeCell ref="C84:C85"/>
    <mergeCell ref="D84:D85"/>
    <mergeCell ref="A82:E82"/>
    <mergeCell ref="E84:E85"/>
    <mergeCell ref="E86:E88"/>
    <mergeCell ref="E89:E91"/>
    <mergeCell ref="C89:C91"/>
    <mergeCell ref="D89:D91"/>
    <mergeCell ref="A1:E1"/>
    <mergeCell ref="C8:E8"/>
    <mergeCell ref="A8:B8"/>
    <mergeCell ref="D24:D26"/>
    <mergeCell ref="C29:C32"/>
    <mergeCell ref="D29:D32"/>
    <mergeCell ref="A12:E12"/>
    <mergeCell ref="C27:C28"/>
    <mergeCell ref="D27:D28"/>
    <mergeCell ref="E20:E23"/>
    <mergeCell ref="E24:E26"/>
    <mergeCell ref="C20:C23"/>
    <mergeCell ref="D20:D23"/>
    <mergeCell ref="C14:C19"/>
    <mergeCell ref="D14:D19"/>
    <mergeCell ref="E14:E19"/>
    <mergeCell ref="E75:E79"/>
    <mergeCell ref="B2:D2"/>
    <mergeCell ref="A4:E4"/>
    <mergeCell ref="A6:E6"/>
    <mergeCell ref="A10:E10"/>
    <mergeCell ref="A67:E67"/>
    <mergeCell ref="A65:D65"/>
    <mergeCell ref="E69:E74"/>
    <mergeCell ref="C75:C79"/>
    <mergeCell ref="D75:D79"/>
    <mergeCell ref="A51:E51"/>
    <mergeCell ref="A49:D49"/>
    <mergeCell ref="A50:E50"/>
    <mergeCell ref="C33:C34"/>
    <mergeCell ref="D33:D34"/>
    <mergeCell ref="C24:C2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5" workbookViewId="0">
      <selection activeCell="N36" sqref="N36"/>
    </sheetView>
  </sheetViews>
  <sheetFormatPr defaultRowHeight="15" x14ac:dyDescent="0.25"/>
  <cols>
    <col min="3" max="3" width="23.140625" customWidth="1"/>
    <col min="4" max="4" width="16.28515625" customWidth="1"/>
    <col min="5" max="5" width="18.42578125" customWidth="1"/>
    <col min="13" max="13" width="13.28515625" customWidth="1"/>
    <col min="14" max="14" width="25" customWidth="1"/>
  </cols>
  <sheetData>
    <row r="1" spans="1:14" x14ac:dyDescent="0.25">
      <c r="A1" s="1" t="s">
        <v>15</v>
      </c>
      <c r="E1" t="s">
        <v>40</v>
      </c>
    </row>
    <row r="2" spans="1:14" x14ac:dyDescent="0.25">
      <c r="A2" s="1" t="s">
        <v>16</v>
      </c>
    </row>
    <row r="3" spans="1:14" x14ac:dyDescent="0.25">
      <c r="A3" s="1" t="s">
        <v>17</v>
      </c>
    </row>
    <row r="4" spans="1:14" x14ac:dyDescent="0.25">
      <c r="A4" s="1" t="s">
        <v>18</v>
      </c>
      <c r="N4" t="s">
        <v>38</v>
      </c>
    </row>
    <row r="5" spans="1:14" x14ac:dyDescent="0.25">
      <c r="A5" s="1" t="s">
        <v>19</v>
      </c>
    </row>
    <row r="6" spans="1:14" x14ac:dyDescent="0.25">
      <c r="A6" s="1" t="s">
        <v>20</v>
      </c>
      <c r="E6" t="s">
        <v>39</v>
      </c>
    </row>
    <row r="7" spans="1:14" x14ac:dyDescent="0.25">
      <c r="A7" s="1" t="s">
        <v>21</v>
      </c>
    </row>
    <row r="8" spans="1:14" x14ac:dyDescent="0.25">
      <c r="A8" s="1" t="s">
        <v>22</v>
      </c>
    </row>
    <row r="9" spans="1:14" x14ac:dyDescent="0.25">
      <c r="A9" s="1" t="s">
        <v>23</v>
      </c>
    </row>
    <row r="10" spans="1:14" x14ac:dyDescent="0.25">
      <c r="A10" s="1" t="s">
        <v>24</v>
      </c>
    </row>
    <row r="11" spans="1:14" x14ac:dyDescent="0.25">
      <c r="A11" s="1" t="s">
        <v>25</v>
      </c>
    </row>
    <row r="13" spans="1:14" x14ac:dyDescent="0.25">
      <c r="A13" s="1" t="s">
        <v>28</v>
      </c>
    </row>
    <row r="14" spans="1:14" x14ac:dyDescent="0.25">
      <c r="A14" s="1" t="s">
        <v>29</v>
      </c>
    </row>
    <row r="15" spans="1:14" x14ac:dyDescent="0.25">
      <c r="A15" s="1" t="s">
        <v>30</v>
      </c>
    </row>
    <row r="16" spans="1:14" x14ac:dyDescent="0.25">
      <c r="A16" s="1" t="s">
        <v>31</v>
      </c>
    </row>
    <row r="17" spans="1:1" x14ac:dyDescent="0.25">
      <c r="A17" s="1" t="s">
        <v>32</v>
      </c>
    </row>
    <row r="18" spans="1:1" x14ac:dyDescent="0.25">
      <c r="A18" s="1" t="s">
        <v>33</v>
      </c>
    </row>
    <row r="19" spans="1:1" x14ac:dyDescent="0.25">
      <c r="A19" s="1" t="s">
        <v>34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Pricing Summary</vt:lpstr>
      <vt:lpstr>Phase 3-6 Fixed Prices</vt:lpstr>
      <vt:lpstr>Phase 7 Fixed Price</vt:lpstr>
      <vt:lpstr>System Change Management</vt:lpstr>
      <vt:lpstr>Payment Schedule</vt:lpstr>
      <vt:lpstr>Sheet1</vt:lpstr>
    </vt:vector>
  </TitlesOfParts>
  <Company>NYS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E Zambri</dc:creator>
  <cp:lastModifiedBy>Timothy G Schmehl</cp:lastModifiedBy>
  <cp:lastPrinted>2015-10-20T17:27:52Z</cp:lastPrinted>
  <dcterms:created xsi:type="dcterms:W3CDTF">2015-06-25T16:12:42Z</dcterms:created>
  <dcterms:modified xsi:type="dcterms:W3CDTF">2016-02-26T16:25:28Z</dcterms:modified>
</cp:coreProperties>
</file>