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<sst xmlns="http://schemas.openxmlformats.org/spreadsheetml/2006/main" count="92" uniqueCount="63">
  <si>
    <t>Per Diem Cost</t>
  </si>
  <si>
    <t xml:space="preserve">     ½ Day Training Session</t>
  </si>
  <si>
    <t xml:space="preserve">     One Day Training Session</t>
  </si>
  <si>
    <t>Hourly Rate</t>
  </si>
  <si>
    <t>TOTAL ANNUAL BID PRICE*</t>
  </si>
  <si>
    <t>Fee %</t>
  </si>
  <si>
    <t>LDSS New Workers Training - 10 day session</t>
  </si>
  <si>
    <t>LDSS Chronic Care WorkersTraining - 4 day session</t>
  </si>
  <si>
    <t>Introduction to Facilitated Enrollment Training - 3 day session</t>
  </si>
  <si>
    <t>Additional Facilitated Enrollment Training (Continuing Education only) - 3 day session</t>
  </si>
  <si>
    <t>DIRECT COST SUBTOTAL</t>
  </si>
  <si>
    <t>Rate</t>
  </si>
  <si>
    <t>IN-PERSON PER-SESSION PRICING</t>
  </si>
  <si>
    <t>IN-PERSON PER-DIEM PRICING</t>
  </si>
  <si>
    <t>In-Person Training NEW Curricula Development</t>
  </si>
  <si>
    <t xml:space="preserve">     1 Day Training Session</t>
  </si>
  <si>
    <t xml:space="preserve">     2-3 Day Training  Session</t>
  </si>
  <si>
    <t xml:space="preserve">     4-5 Day Training Session</t>
  </si>
  <si>
    <t>2-4 Hour Training</t>
  </si>
  <si>
    <t>Webinar Development and Hosting</t>
  </si>
  <si>
    <t>WEBSITE DEVELOPMENT - ONE TIME FEE (YEAR 1 ONLY)</t>
  </si>
  <si>
    <t>Year 1</t>
  </si>
  <si>
    <t>Years 2-5</t>
  </si>
  <si>
    <t>CURRICULUM REVISION HOURLY RATE PRICING</t>
  </si>
  <si>
    <t>CURRICULUM DEVELOPMENT FLAT RATE PRICING</t>
  </si>
  <si>
    <t xml:space="preserve">Max. Number of Pupils per Session </t>
  </si>
  <si>
    <t>Year 1 Total Cost</t>
  </si>
  <si>
    <t>Annual Total Cost Years 2-5</t>
  </si>
  <si>
    <t>TRAINEE REIMBURSEMENT (Hotel and Mileage for eligible LDSS New Workers and LDSS Chronic Care Workers trainees):</t>
  </si>
  <si>
    <t>All years</t>
  </si>
  <si>
    <r>
      <rPr>
        <u val="single"/>
        <sz val="9"/>
        <color indexed="8"/>
        <rFont val="Arial"/>
        <family val="2"/>
      </rPr>
      <t>Cost Per Pupil Per Session</t>
    </r>
    <r>
      <rPr>
        <sz val="9"/>
        <color indexed="8"/>
        <rFont val="Arial"/>
        <family val="2"/>
      </rPr>
      <t xml:space="preserve"> </t>
    </r>
  </si>
  <si>
    <t>ANNUAL FEE FOR WEBSITE MAINTENANCE – Includes course management of online training components and webinars</t>
  </si>
  <si>
    <t>Annual Fee</t>
  </si>
  <si>
    <t>BID COMPONENTS</t>
  </si>
  <si>
    <t>Additional Facilitated Enrollment Special Topics</t>
  </si>
  <si>
    <t>Technical Assistance</t>
  </si>
  <si>
    <t>Annual Number of Courses</t>
  </si>
  <si>
    <t>(a)</t>
  </si>
  <si>
    <t>(b)</t>
  </si>
  <si>
    <t>(c)</t>
  </si>
  <si>
    <t>(d)</t>
  </si>
  <si>
    <t>(e)</t>
  </si>
  <si>
    <t>(a)*(c)*(d)</t>
  </si>
  <si>
    <t>(b)*(c)*(e)</t>
  </si>
  <si>
    <t>Annual Number of Sessions</t>
  </si>
  <si>
    <t>Annual Number of Hours</t>
  </si>
  <si>
    <t>(a)*(d)</t>
  </si>
  <si>
    <t>ADMINISTRATIVE FEE (Cannot exceed 5% of annual direct cost subtotal)</t>
  </si>
  <si>
    <t>(b)*(e)</t>
  </si>
  <si>
    <t>On-line Training NEW Curricula Development</t>
  </si>
  <si>
    <t>Less than 2 Hour Training</t>
  </si>
  <si>
    <t>Attachment 8</t>
  </si>
  <si>
    <t>NEW YORK STATE DEPARTMENT OF HEALTH BID FORM</t>
  </si>
  <si>
    <r>
      <t>PROCUREMENT: _</t>
    </r>
    <r>
      <rPr>
        <b/>
        <u val="single"/>
        <sz val="11"/>
        <color indexed="8"/>
        <rFont val="Times New Roman"/>
        <family val="1"/>
      </rPr>
      <t>Training Services for the Medicaid, Family Health Plus and Child Health Plus Programs</t>
    </r>
    <r>
      <rPr>
        <b/>
        <sz val="11"/>
        <color indexed="8"/>
        <rFont val="Times New Roman"/>
        <family val="1"/>
      </rPr>
      <t xml:space="preserve"> </t>
    </r>
  </si>
  <si>
    <t>FAU #1112090305</t>
  </si>
  <si>
    <t>Bidder Fed ID No:</t>
  </si>
  <si>
    <t>**  Total Annual Bid Price cannot exceed $2M.  Annual bids that exceed this amount will be disqualified.</t>
  </si>
  <si>
    <r>
      <t xml:space="preserve">Bidder Address: </t>
    </r>
    <r>
      <rPr>
        <u val="single"/>
        <sz val="11"/>
        <color indexed="8"/>
        <rFont val="Times New Roman"/>
        <family val="1"/>
      </rPr>
      <t xml:space="preserve"> </t>
    </r>
  </si>
  <si>
    <r>
      <t>Bidder Name:</t>
    </r>
    <r>
      <rPr>
        <u val="single"/>
        <sz val="11"/>
        <color indexed="8"/>
        <rFont val="Times New Roman"/>
        <family val="1"/>
      </rPr>
      <t xml:space="preserve"> </t>
    </r>
  </si>
  <si>
    <r>
      <t xml:space="preserve">*  </t>
    </r>
    <r>
      <rPr>
        <b/>
        <sz val="11"/>
        <color indexed="8"/>
        <rFont val="Arial"/>
        <family val="2"/>
      </rPr>
      <t>“Annual Total Cost Years 2-5” is one annual amount.  It will be multiplied by four and added to the “Year 1 Total Cost” to determine a total contract value.</t>
    </r>
  </si>
  <si>
    <t>Signature of Individual Authorized to Bind the Above Named Organization Into a Contract with NYS:</t>
  </si>
  <si>
    <t>Print Name: _______________________________________________</t>
  </si>
  <si>
    <t>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</si>
</sst>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0"/>
      <color theme="1"/>
      <name val="Times New Roman"/>
      <family val="1"/>
    </font>
    <font>
      <u val="single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44" fontId="46" fillId="0" borderId="13" xfId="44" applyFont="1" applyBorder="1" applyAlignment="1">
      <alignment/>
    </xf>
    <xf numFmtId="164" fontId="46" fillId="0" borderId="0" xfId="44" applyNumberFormat="1" applyFont="1" applyAlignment="1">
      <alignment/>
    </xf>
    <xf numFmtId="164" fontId="46" fillId="0" borderId="0" xfId="44" applyNumberFormat="1" applyFont="1" applyBorder="1" applyAlignment="1">
      <alignment/>
    </xf>
    <xf numFmtId="164" fontId="46" fillId="0" borderId="13" xfId="44" applyNumberFormat="1" applyFont="1" applyBorder="1" applyAlignment="1">
      <alignment/>
    </xf>
    <xf numFmtId="164" fontId="46" fillId="0" borderId="19" xfId="44" applyNumberFormat="1" applyFont="1" applyBorder="1" applyAlignment="1">
      <alignment/>
    </xf>
    <xf numFmtId="164" fontId="46" fillId="0" borderId="10" xfId="44" applyNumberFormat="1" applyFont="1" applyBorder="1" applyAlignment="1">
      <alignment/>
    </xf>
    <xf numFmtId="164" fontId="46" fillId="0" borderId="20" xfId="44" applyNumberFormat="1" applyFont="1" applyBorder="1" applyAlignment="1">
      <alignment horizontal="center"/>
    </xf>
    <xf numFmtId="164" fontId="46" fillId="0" borderId="13" xfId="44" applyNumberFormat="1" applyFont="1" applyBorder="1" applyAlignment="1">
      <alignment horizontal="center"/>
    </xf>
    <xf numFmtId="164" fontId="46" fillId="0" borderId="20" xfId="44" applyNumberFormat="1" applyFont="1" applyBorder="1" applyAlignment="1">
      <alignment/>
    </xf>
    <xf numFmtId="0" fontId="46" fillId="33" borderId="21" xfId="0" applyFont="1" applyFill="1" applyBorder="1" applyAlignment="1">
      <alignment/>
    </xf>
    <xf numFmtId="164" fontId="46" fillId="33" borderId="19" xfId="44" applyNumberFormat="1" applyFont="1" applyFill="1" applyBorder="1" applyAlignment="1">
      <alignment/>
    </xf>
    <xf numFmtId="0" fontId="46" fillId="33" borderId="13" xfId="0" applyFont="1" applyFill="1" applyBorder="1" applyAlignment="1">
      <alignment/>
    </xf>
    <xf numFmtId="164" fontId="44" fillId="0" borderId="22" xfId="44" applyNumberFormat="1" applyFont="1" applyBorder="1" applyAlignment="1">
      <alignment horizontal="center" wrapText="1"/>
    </xf>
    <xf numFmtId="164" fontId="46" fillId="0" borderId="23" xfId="44" applyNumberFormat="1" applyFont="1" applyBorder="1" applyAlignment="1">
      <alignment/>
    </xf>
    <xf numFmtId="164" fontId="46" fillId="0" borderId="24" xfId="44" applyNumberFormat="1" applyFont="1" applyBorder="1" applyAlignment="1">
      <alignment/>
    </xf>
    <xf numFmtId="164" fontId="47" fillId="0" borderId="21" xfId="44" applyNumberFormat="1" applyFont="1" applyBorder="1" applyAlignment="1">
      <alignment/>
    </xf>
    <xf numFmtId="0" fontId="47" fillId="0" borderId="25" xfId="0" applyFont="1" applyBorder="1" applyAlignment="1">
      <alignment/>
    </xf>
    <xf numFmtId="164" fontId="46" fillId="0" borderId="12" xfId="44" applyNumberFormat="1" applyFont="1" applyBorder="1" applyAlignment="1">
      <alignment/>
    </xf>
    <xf numFmtId="164" fontId="47" fillId="0" borderId="26" xfId="44" applyNumberFormat="1" applyFont="1" applyBorder="1" applyAlignment="1">
      <alignment/>
    </xf>
    <xf numFmtId="164" fontId="47" fillId="0" borderId="27" xfId="44" applyNumberFormat="1" applyFont="1" applyBorder="1" applyAlignment="1">
      <alignment/>
    </xf>
    <xf numFmtId="0" fontId="47" fillId="0" borderId="26" xfId="0" applyFont="1" applyBorder="1" applyAlignment="1">
      <alignment/>
    </xf>
    <xf numFmtId="0" fontId="48" fillId="0" borderId="23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23" xfId="0" applyFont="1" applyBorder="1" applyAlignment="1">
      <alignment horizontal="left" wrapText="1" indent="1"/>
    </xf>
    <xf numFmtId="0" fontId="46" fillId="0" borderId="19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28" xfId="0" applyFont="1" applyBorder="1" applyAlignment="1">
      <alignment/>
    </xf>
    <xf numFmtId="0" fontId="48" fillId="0" borderId="18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164" fontId="46" fillId="0" borderId="0" xfId="44" applyNumberFormat="1" applyFont="1" applyAlignment="1">
      <alignment horizontal="center"/>
    </xf>
    <xf numFmtId="164" fontId="46" fillId="0" borderId="18" xfId="44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3" xfId="0" applyFont="1" applyBorder="1" applyAlignment="1">
      <alignment horizontal="center" wrapText="1"/>
    </xf>
    <xf numFmtId="44" fontId="46" fillId="0" borderId="22" xfId="44" applyFont="1" applyBorder="1" applyAlignment="1">
      <alignment/>
    </xf>
    <xf numFmtId="0" fontId="46" fillId="0" borderId="22" xfId="0" applyFont="1" applyBorder="1" applyAlignment="1">
      <alignment horizontal="center"/>
    </xf>
    <xf numFmtId="164" fontId="46" fillId="0" borderId="22" xfId="44" applyNumberFormat="1" applyFont="1" applyBorder="1" applyAlignment="1">
      <alignment/>
    </xf>
    <xf numFmtId="0" fontId="46" fillId="0" borderId="32" xfId="0" applyFont="1" applyBorder="1" applyAlignment="1">
      <alignment horizontal="center"/>
    </xf>
    <xf numFmtId="164" fontId="46" fillId="0" borderId="32" xfId="44" applyNumberFormat="1" applyFont="1" applyBorder="1" applyAlignment="1">
      <alignment/>
    </xf>
    <xf numFmtId="0" fontId="46" fillId="0" borderId="22" xfId="0" applyFont="1" applyBorder="1" applyAlignment="1">
      <alignment/>
    </xf>
    <xf numFmtId="164" fontId="46" fillId="33" borderId="13" xfId="44" applyNumberFormat="1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46" fillId="0" borderId="19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8" fillId="0" borderId="13" xfId="0" applyFont="1" applyBorder="1" applyAlignment="1">
      <alignment wrapText="1"/>
    </xf>
    <xf numFmtId="44" fontId="46" fillId="0" borderId="22" xfId="44" applyFont="1" applyBorder="1" applyAlignment="1" applyProtection="1">
      <alignment/>
      <protection locked="0"/>
    </xf>
    <xf numFmtId="44" fontId="46" fillId="0" borderId="32" xfId="44" applyFont="1" applyBorder="1" applyAlignment="1" applyProtection="1">
      <alignment/>
      <protection locked="0"/>
    </xf>
    <xf numFmtId="164" fontId="46" fillId="0" borderId="11" xfId="44" applyNumberFormat="1" applyFont="1" applyBorder="1" applyAlignment="1" applyProtection="1">
      <alignment/>
      <protection locked="0"/>
    </xf>
    <xf numFmtId="164" fontId="46" fillId="0" borderId="33" xfId="44" applyNumberFormat="1" applyFont="1" applyBorder="1" applyAlignment="1" applyProtection="1">
      <alignment/>
      <protection locked="0"/>
    </xf>
    <xf numFmtId="44" fontId="46" fillId="0" borderId="33" xfId="44" applyFont="1" applyBorder="1" applyAlignment="1" applyProtection="1">
      <alignment/>
      <protection locked="0"/>
    </xf>
    <xf numFmtId="0" fontId="47" fillId="0" borderId="0" xfId="0" applyFont="1" applyAlignment="1">
      <alignment vertical="center"/>
    </xf>
    <xf numFmtId="0" fontId="46" fillId="0" borderId="34" xfId="0" applyFont="1" applyBorder="1" applyAlignment="1">
      <alignment/>
    </xf>
    <xf numFmtId="164" fontId="46" fillId="0" borderId="34" xfId="44" applyNumberFormat="1" applyFont="1" applyBorder="1" applyAlignment="1">
      <alignment/>
    </xf>
    <xf numFmtId="0" fontId="46" fillId="0" borderId="0" xfId="0" applyFont="1" applyAlignment="1">
      <alignment horizontal="right"/>
    </xf>
    <xf numFmtId="10" fontId="46" fillId="0" borderId="19" xfId="57" applyNumberFormat="1" applyFont="1" applyBorder="1" applyAlignment="1" applyProtection="1">
      <alignment/>
      <protection locked="0"/>
    </xf>
    <xf numFmtId="10" fontId="46" fillId="0" borderId="11" xfId="57" applyNumberFormat="1" applyFont="1" applyBorder="1" applyAlignment="1" applyProtection="1">
      <alignment/>
      <protection locked="0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0" fillId="0" borderId="34" xfId="0" applyBorder="1" applyAlignment="1" applyProtection="1">
      <alignment horizontal="center"/>
      <protection locked="0"/>
    </xf>
    <xf numFmtId="0" fontId="53" fillId="0" borderId="0" xfId="0" applyFont="1" applyAlignment="1">
      <alignment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56" fillId="0" borderId="2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6" fillId="0" borderId="35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56" fillId="0" borderId="37" xfId="0" applyFont="1" applyBorder="1" applyAlignment="1">
      <alignment horizontal="center"/>
    </xf>
    <xf numFmtId="0" fontId="46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1.8515625" style="1" customWidth="1"/>
    <col min="2" max="2" width="11.8515625" style="1" customWidth="1"/>
    <col min="3" max="3" width="11.7109375" style="1" customWidth="1"/>
    <col min="4" max="4" width="13.7109375" style="1" customWidth="1"/>
    <col min="5" max="5" width="12.00390625" style="1" customWidth="1"/>
    <col min="6" max="6" width="11.00390625" style="1" customWidth="1"/>
    <col min="7" max="7" width="16.421875" style="19" customWidth="1"/>
    <col min="8" max="8" width="15.28125" style="19" customWidth="1"/>
    <col min="9" max="16384" width="9.140625" style="1" customWidth="1"/>
  </cols>
  <sheetData>
    <row r="1" spans="1:11" ht="15">
      <c r="A1" s="90" t="s">
        <v>51</v>
      </c>
      <c r="B1" s="90"/>
      <c r="C1" s="90"/>
      <c r="D1" s="90"/>
      <c r="E1" s="90"/>
      <c r="F1" s="90"/>
      <c r="G1" s="90"/>
      <c r="H1" s="90"/>
      <c r="I1"/>
      <c r="J1"/>
      <c r="K1"/>
    </row>
    <row r="2" spans="1:11" ht="12.75">
      <c r="A2" s="91" t="s">
        <v>52</v>
      </c>
      <c r="B2" s="91"/>
      <c r="C2" s="91"/>
      <c r="D2" s="91"/>
      <c r="E2" s="91"/>
      <c r="F2" s="91"/>
      <c r="G2" s="91"/>
      <c r="H2" s="91"/>
      <c r="I2"/>
      <c r="J2"/>
      <c r="K2"/>
    </row>
    <row r="3" spans="1:11" ht="6.75" customHeight="1">
      <c r="A3" s="69"/>
      <c r="B3"/>
      <c r="C3"/>
      <c r="D3"/>
      <c r="E3"/>
      <c r="F3"/>
      <c r="G3"/>
      <c r="H3"/>
      <c r="I3"/>
      <c r="J3"/>
      <c r="K3"/>
    </row>
    <row r="4" spans="1:11" ht="14.25">
      <c r="A4" s="70" t="s">
        <v>53</v>
      </c>
      <c r="C4"/>
      <c r="D4"/>
      <c r="E4"/>
      <c r="F4" s="70" t="s">
        <v>54</v>
      </c>
      <c r="G4"/>
      <c r="H4"/>
      <c r="I4"/>
      <c r="J4"/>
      <c r="K4"/>
    </row>
    <row r="5" spans="1:11" ht="8.25" customHeight="1">
      <c r="A5" s="71"/>
      <c r="B5"/>
      <c r="C5"/>
      <c r="D5"/>
      <c r="E5"/>
      <c r="F5"/>
      <c r="G5"/>
      <c r="H5"/>
      <c r="I5"/>
      <c r="J5"/>
      <c r="K5"/>
    </row>
    <row r="6" spans="1:10" ht="15">
      <c r="A6" s="72" t="s">
        <v>58</v>
      </c>
      <c r="B6"/>
      <c r="C6"/>
      <c r="D6" s="92" t="s">
        <v>55</v>
      </c>
      <c r="E6" s="92"/>
      <c r="F6" s="93"/>
      <c r="G6" s="93"/>
      <c r="H6"/>
      <c r="I6"/>
      <c r="J6"/>
    </row>
    <row r="7" spans="1:11" ht="15">
      <c r="A7" s="72" t="s">
        <v>57</v>
      </c>
      <c r="B7" s="73"/>
      <c r="C7" s="73"/>
      <c r="D7" s="73"/>
      <c r="E7" s="73"/>
      <c r="F7" s="73"/>
      <c r="G7" s="73"/>
      <c r="H7" s="73"/>
      <c r="I7"/>
      <c r="J7"/>
      <c r="K7"/>
    </row>
    <row r="8" spans="1:8" ht="26.25">
      <c r="A8" s="48" t="s">
        <v>33</v>
      </c>
      <c r="B8" s="49" t="s">
        <v>37</v>
      </c>
      <c r="C8" s="49" t="s">
        <v>38</v>
      </c>
      <c r="D8" s="49" t="s">
        <v>39</v>
      </c>
      <c r="E8" s="49" t="s">
        <v>40</v>
      </c>
      <c r="F8" s="50" t="s">
        <v>41</v>
      </c>
      <c r="G8" s="30" t="s">
        <v>26</v>
      </c>
      <c r="H8" s="30" t="s">
        <v>27</v>
      </c>
    </row>
    <row r="9" spans="1:8" ht="36">
      <c r="A9" s="47" t="s">
        <v>12</v>
      </c>
      <c r="B9" s="98" t="s">
        <v>30</v>
      </c>
      <c r="C9" s="99"/>
      <c r="D9" s="17" t="s">
        <v>25</v>
      </c>
      <c r="E9" s="102" t="s">
        <v>44</v>
      </c>
      <c r="F9" s="99"/>
      <c r="G9" s="51" t="s">
        <v>42</v>
      </c>
      <c r="H9" s="52" t="s">
        <v>43</v>
      </c>
    </row>
    <row r="10" spans="1:8" ht="12">
      <c r="A10" s="39"/>
      <c r="B10" s="60" t="s">
        <v>21</v>
      </c>
      <c r="C10" s="16" t="s">
        <v>22</v>
      </c>
      <c r="D10" s="16" t="s">
        <v>29</v>
      </c>
      <c r="E10" s="16" t="s">
        <v>21</v>
      </c>
      <c r="F10" s="16" t="s">
        <v>22</v>
      </c>
      <c r="G10" s="31"/>
      <c r="H10" s="21"/>
    </row>
    <row r="11" spans="1:8" ht="12">
      <c r="A11" s="40" t="s">
        <v>6</v>
      </c>
      <c r="B11" s="79">
        <v>0</v>
      </c>
      <c r="C11" s="79">
        <v>0</v>
      </c>
      <c r="D11" s="62">
        <v>35</v>
      </c>
      <c r="E11" s="76">
        <v>6</v>
      </c>
      <c r="F11" s="76">
        <v>9</v>
      </c>
      <c r="G11" s="63">
        <f>B11*D11*E11</f>
        <v>0</v>
      </c>
      <c r="H11" s="63">
        <f>C11*D11*F11</f>
        <v>0</v>
      </c>
    </row>
    <row r="12" spans="1:8" ht="12">
      <c r="A12" s="40" t="s">
        <v>7</v>
      </c>
      <c r="B12" s="79">
        <v>0</v>
      </c>
      <c r="C12" s="79">
        <v>0</v>
      </c>
      <c r="D12" s="62">
        <v>30</v>
      </c>
      <c r="E12" s="76">
        <v>2</v>
      </c>
      <c r="F12" s="76">
        <v>3</v>
      </c>
      <c r="G12" s="63">
        <f>B12*D12*E12</f>
        <v>0</v>
      </c>
      <c r="H12" s="63">
        <f>C12*D12*F12</f>
        <v>0</v>
      </c>
    </row>
    <row r="13" spans="1:8" ht="12">
      <c r="A13" s="40" t="s">
        <v>8</v>
      </c>
      <c r="B13" s="79">
        <v>0</v>
      </c>
      <c r="C13" s="79">
        <v>0</v>
      </c>
      <c r="D13" s="62">
        <v>50</v>
      </c>
      <c r="E13" s="76">
        <v>4</v>
      </c>
      <c r="F13" s="76">
        <v>5</v>
      </c>
      <c r="G13" s="63">
        <f>B13*D13*E13</f>
        <v>0</v>
      </c>
      <c r="H13" s="63">
        <f>C13*D13*F13</f>
        <v>0</v>
      </c>
    </row>
    <row r="14" spans="1:8" ht="24.75" thickBot="1">
      <c r="A14" s="41" t="s">
        <v>9</v>
      </c>
      <c r="B14" s="80">
        <v>0</v>
      </c>
      <c r="C14" s="80">
        <v>0</v>
      </c>
      <c r="D14" s="64">
        <v>50</v>
      </c>
      <c r="E14" s="77">
        <v>6</v>
      </c>
      <c r="F14" s="77">
        <v>8</v>
      </c>
      <c r="G14" s="65">
        <f>B14*D14*E14</f>
        <v>0</v>
      </c>
      <c r="H14" s="65">
        <f>C14*D14*F14</f>
        <v>0</v>
      </c>
    </row>
    <row r="15" spans="1:8" ht="25.5" customHeight="1" thickBot="1" thickTop="1">
      <c r="A15" s="95" t="s">
        <v>28</v>
      </c>
      <c r="B15" s="96"/>
      <c r="C15" s="96"/>
      <c r="D15" s="96"/>
      <c r="E15" s="96"/>
      <c r="F15" s="97"/>
      <c r="G15" s="22">
        <v>150000</v>
      </c>
      <c r="H15" s="22">
        <f>G15</f>
        <v>150000</v>
      </c>
    </row>
    <row r="16" spans="1:8" ht="12.75" thickTop="1">
      <c r="A16" s="78" t="s">
        <v>13</v>
      </c>
      <c r="B16" s="100" t="s">
        <v>0</v>
      </c>
      <c r="C16" s="101"/>
      <c r="D16" s="55"/>
      <c r="E16" s="103" t="s">
        <v>44</v>
      </c>
      <c r="F16" s="104"/>
      <c r="G16" s="24" t="s">
        <v>46</v>
      </c>
      <c r="H16" s="52" t="s">
        <v>48</v>
      </c>
    </row>
    <row r="17" spans="1:8" ht="12">
      <c r="A17" s="39"/>
      <c r="B17" s="53" t="s">
        <v>21</v>
      </c>
      <c r="C17" s="54" t="s">
        <v>22</v>
      </c>
      <c r="D17" s="4"/>
      <c r="E17" s="16" t="s">
        <v>21</v>
      </c>
      <c r="F17" s="15" t="s">
        <v>22</v>
      </c>
      <c r="G17" s="25"/>
      <c r="H17" s="21"/>
    </row>
    <row r="18" spans="1:8" ht="12">
      <c r="A18" s="40" t="s">
        <v>35</v>
      </c>
      <c r="B18" s="66"/>
      <c r="C18" s="66"/>
      <c r="D18" s="29"/>
      <c r="E18" s="66"/>
      <c r="F18" s="66"/>
      <c r="G18" s="63"/>
      <c r="H18" s="63"/>
    </row>
    <row r="19" spans="1:8" ht="12">
      <c r="A19" s="40" t="s">
        <v>1</v>
      </c>
      <c r="B19" s="79">
        <v>0</v>
      </c>
      <c r="C19" s="79">
        <v>0</v>
      </c>
      <c r="D19" s="29"/>
      <c r="E19" s="76">
        <v>2</v>
      </c>
      <c r="F19" s="76">
        <v>4</v>
      </c>
      <c r="G19" s="63">
        <f>B19*E19</f>
        <v>0</v>
      </c>
      <c r="H19" s="63">
        <f>C19*F19</f>
        <v>0</v>
      </c>
    </row>
    <row r="20" spans="1:8" ht="12">
      <c r="A20" s="40" t="s">
        <v>2</v>
      </c>
      <c r="B20" s="79">
        <v>0</v>
      </c>
      <c r="C20" s="79">
        <v>0</v>
      </c>
      <c r="D20" s="29"/>
      <c r="E20" s="76">
        <v>63</v>
      </c>
      <c r="F20" s="76">
        <v>83</v>
      </c>
      <c r="G20" s="63">
        <f>B20*E20</f>
        <v>0</v>
      </c>
      <c r="H20" s="63">
        <f>C20*F20</f>
        <v>0</v>
      </c>
    </row>
    <row r="21" spans="1:8" ht="12">
      <c r="A21" s="40" t="s">
        <v>34</v>
      </c>
      <c r="B21" s="66"/>
      <c r="C21" s="66"/>
      <c r="D21" s="29"/>
      <c r="E21" s="76"/>
      <c r="F21" s="76"/>
      <c r="G21" s="63"/>
      <c r="H21" s="63"/>
    </row>
    <row r="22" spans="1:8" ht="12">
      <c r="A22" s="40" t="s">
        <v>1</v>
      </c>
      <c r="B22" s="79">
        <v>0</v>
      </c>
      <c r="C22" s="79">
        <v>0</v>
      </c>
      <c r="D22" s="29"/>
      <c r="E22" s="76">
        <v>2</v>
      </c>
      <c r="F22" s="76">
        <v>4</v>
      </c>
      <c r="G22" s="63">
        <f>B22*E22</f>
        <v>0</v>
      </c>
      <c r="H22" s="63">
        <f>C22*F22</f>
        <v>0</v>
      </c>
    </row>
    <row r="23" spans="1:8" ht="12.75" thickBot="1">
      <c r="A23" s="41" t="s">
        <v>2</v>
      </c>
      <c r="B23" s="80">
        <v>0</v>
      </c>
      <c r="C23" s="80">
        <v>0</v>
      </c>
      <c r="D23" s="29"/>
      <c r="E23" s="77">
        <v>7</v>
      </c>
      <c r="F23" s="77">
        <v>10</v>
      </c>
      <c r="G23" s="65">
        <f>B23*E23</f>
        <v>0</v>
      </c>
      <c r="H23" s="65">
        <f>C23*F23</f>
        <v>0</v>
      </c>
    </row>
    <row r="24" spans="1:8" ht="12.75" thickTop="1">
      <c r="A24" s="39" t="s">
        <v>24</v>
      </c>
      <c r="B24" s="100" t="s">
        <v>11</v>
      </c>
      <c r="C24" s="101"/>
      <c r="D24" s="10"/>
      <c r="E24" s="100" t="s">
        <v>36</v>
      </c>
      <c r="F24" s="101"/>
      <c r="G24" s="25" t="s">
        <v>46</v>
      </c>
      <c r="H24" s="25" t="s">
        <v>48</v>
      </c>
    </row>
    <row r="25" spans="1:8" ht="12">
      <c r="A25" s="40"/>
      <c r="B25" s="8" t="s">
        <v>21</v>
      </c>
      <c r="C25" s="9" t="s">
        <v>22</v>
      </c>
      <c r="D25" s="29"/>
      <c r="E25" s="8" t="s">
        <v>21</v>
      </c>
      <c r="F25" s="9" t="s">
        <v>22</v>
      </c>
      <c r="G25" s="21"/>
      <c r="H25" s="21"/>
    </row>
    <row r="26" spans="1:8" ht="12">
      <c r="A26" s="40" t="s">
        <v>14</v>
      </c>
      <c r="B26" s="7"/>
      <c r="C26" s="6"/>
      <c r="D26" s="29"/>
      <c r="E26" s="14"/>
      <c r="F26" s="14"/>
      <c r="G26" s="21"/>
      <c r="H26" s="21"/>
    </row>
    <row r="27" spans="1:8" ht="12">
      <c r="A27" s="40" t="s">
        <v>1</v>
      </c>
      <c r="B27" s="79">
        <v>0</v>
      </c>
      <c r="C27" s="79">
        <v>0</v>
      </c>
      <c r="D27" s="29"/>
      <c r="E27" s="76">
        <v>2</v>
      </c>
      <c r="F27" s="76">
        <v>4</v>
      </c>
      <c r="G27" s="63">
        <f aca="true" t="shared" si="0" ref="G27:H30">B27*E27</f>
        <v>0</v>
      </c>
      <c r="H27" s="63">
        <f t="shared" si="0"/>
        <v>0</v>
      </c>
    </row>
    <row r="28" spans="1:8" ht="12">
      <c r="A28" s="40" t="s">
        <v>15</v>
      </c>
      <c r="B28" s="79">
        <v>0</v>
      </c>
      <c r="C28" s="79">
        <v>0</v>
      </c>
      <c r="D28" s="29"/>
      <c r="E28" s="76">
        <v>3</v>
      </c>
      <c r="F28" s="76">
        <v>4</v>
      </c>
      <c r="G28" s="63">
        <f t="shared" si="0"/>
        <v>0</v>
      </c>
      <c r="H28" s="63">
        <f t="shared" si="0"/>
        <v>0</v>
      </c>
    </row>
    <row r="29" spans="1:8" ht="12">
      <c r="A29" s="40" t="s">
        <v>16</v>
      </c>
      <c r="B29" s="79">
        <v>0</v>
      </c>
      <c r="C29" s="79">
        <v>0</v>
      </c>
      <c r="D29" s="29"/>
      <c r="E29" s="76">
        <v>1</v>
      </c>
      <c r="F29" s="76">
        <v>2</v>
      </c>
      <c r="G29" s="63">
        <f t="shared" si="0"/>
        <v>0</v>
      </c>
      <c r="H29" s="63">
        <f t="shared" si="0"/>
        <v>0</v>
      </c>
    </row>
    <row r="30" spans="1:8" ht="12">
      <c r="A30" s="40" t="s">
        <v>17</v>
      </c>
      <c r="B30" s="79">
        <v>0</v>
      </c>
      <c r="C30" s="79">
        <v>0</v>
      </c>
      <c r="D30" s="29"/>
      <c r="E30" s="76">
        <v>1</v>
      </c>
      <c r="F30" s="76">
        <v>2</v>
      </c>
      <c r="G30" s="63">
        <f t="shared" si="0"/>
        <v>0</v>
      </c>
      <c r="H30" s="63">
        <f t="shared" si="0"/>
        <v>0</v>
      </c>
    </row>
    <row r="31" spans="1:8" ht="12">
      <c r="A31" s="40"/>
      <c r="B31" s="18"/>
      <c r="C31" s="18"/>
      <c r="D31" s="29"/>
      <c r="E31" s="68"/>
      <c r="F31" s="68"/>
      <c r="G31" s="21"/>
      <c r="H31" s="21"/>
    </row>
    <row r="32" spans="1:8" ht="12">
      <c r="A32" s="40" t="s">
        <v>49</v>
      </c>
      <c r="B32" s="7"/>
      <c r="C32" s="7"/>
      <c r="D32" s="29"/>
      <c r="E32" s="53"/>
      <c r="F32" s="53"/>
      <c r="G32" s="21"/>
      <c r="H32" s="21"/>
    </row>
    <row r="33" spans="1:8" ht="12">
      <c r="A33" s="42" t="s">
        <v>50</v>
      </c>
      <c r="B33" s="79">
        <v>0</v>
      </c>
      <c r="C33" s="79">
        <v>0</v>
      </c>
      <c r="D33" s="29"/>
      <c r="E33" s="76">
        <v>2</v>
      </c>
      <c r="F33" s="76">
        <v>3</v>
      </c>
      <c r="G33" s="63">
        <f aca="true" t="shared" si="1" ref="G33:H36">B33*E33</f>
        <v>0</v>
      </c>
      <c r="H33" s="63">
        <f t="shared" si="1"/>
        <v>0</v>
      </c>
    </row>
    <row r="34" spans="1:8" ht="12">
      <c r="A34" s="42" t="s">
        <v>18</v>
      </c>
      <c r="B34" s="79">
        <v>0</v>
      </c>
      <c r="C34" s="79">
        <v>0</v>
      </c>
      <c r="D34" s="29"/>
      <c r="E34" s="76">
        <v>1</v>
      </c>
      <c r="F34" s="76">
        <v>3</v>
      </c>
      <c r="G34" s="63">
        <f t="shared" si="1"/>
        <v>0</v>
      </c>
      <c r="H34" s="63">
        <f t="shared" si="1"/>
        <v>0</v>
      </c>
    </row>
    <row r="35" spans="1:8" ht="12">
      <c r="A35" s="42"/>
      <c r="B35" s="61"/>
      <c r="C35" s="61"/>
      <c r="D35" s="29"/>
      <c r="E35" s="76"/>
      <c r="F35" s="76"/>
      <c r="G35" s="63"/>
      <c r="H35" s="63"/>
    </row>
    <row r="36" spans="1:8" ht="12.75" thickBot="1">
      <c r="A36" s="43" t="s">
        <v>19</v>
      </c>
      <c r="B36" s="80">
        <v>0</v>
      </c>
      <c r="C36" s="80">
        <v>0</v>
      </c>
      <c r="D36" s="29"/>
      <c r="E36" s="77">
        <v>1</v>
      </c>
      <c r="F36" s="77">
        <v>2</v>
      </c>
      <c r="G36" s="65">
        <f t="shared" si="1"/>
        <v>0</v>
      </c>
      <c r="H36" s="65">
        <f t="shared" si="1"/>
        <v>0</v>
      </c>
    </row>
    <row r="37" spans="1:8" ht="12.75" thickTop="1">
      <c r="A37" s="39" t="s">
        <v>20</v>
      </c>
      <c r="B37" s="8" t="s">
        <v>21</v>
      </c>
      <c r="C37" s="55"/>
      <c r="D37" s="10"/>
      <c r="E37" s="2"/>
      <c r="F37" s="56"/>
      <c r="G37" s="21"/>
      <c r="H37" s="67"/>
    </row>
    <row r="38" spans="1:8" ht="12.75" thickBot="1">
      <c r="A38" s="5"/>
      <c r="B38" s="81">
        <v>0</v>
      </c>
      <c r="C38" s="11"/>
      <c r="D38" s="10"/>
      <c r="E38" s="3"/>
      <c r="F38" s="27"/>
      <c r="G38" s="22">
        <f>B38</f>
        <v>0</v>
      </c>
      <c r="H38" s="28"/>
    </row>
    <row r="39" spans="1:8" ht="12.75" thickTop="1">
      <c r="A39" s="39" t="s">
        <v>23</v>
      </c>
      <c r="B39" s="109" t="s">
        <v>3</v>
      </c>
      <c r="C39" s="110"/>
      <c r="D39" s="29"/>
      <c r="E39" s="107" t="s">
        <v>45</v>
      </c>
      <c r="F39" s="108"/>
      <c r="G39" s="24" t="s">
        <v>46</v>
      </c>
      <c r="H39" s="24" t="s">
        <v>48</v>
      </c>
    </row>
    <row r="40" spans="1:8" ht="12">
      <c r="A40" s="39"/>
      <c r="B40" s="8" t="s">
        <v>21</v>
      </c>
      <c r="C40" s="9" t="s">
        <v>22</v>
      </c>
      <c r="D40" s="29"/>
      <c r="E40" s="16" t="s">
        <v>21</v>
      </c>
      <c r="F40" s="15" t="s">
        <v>22</v>
      </c>
      <c r="G40" s="20"/>
      <c r="H40" s="21"/>
    </row>
    <row r="41" spans="1:8" ht="12.75" thickBot="1">
      <c r="A41" s="43"/>
      <c r="B41" s="82">
        <v>0</v>
      </c>
      <c r="C41" s="83">
        <v>0</v>
      </c>
      <c r="D41" s="29"/>
      <c r="E41" s="74">
        <v>500</v>
      </c>
      <c r="F41" s="75">
        <v>1000</v>
      </c>
      <c r="G41" s="23">
        <f>B41*E41</f>
        <v>0</v>
      </c>
      <c r="H41" s="22">
        <f>C41*F41</f>
        <v>0</v>
      </c>
    </row>
    <row r="42" spans="1:8" ht="12.75" thickTop="1">
      <c r="A42" s="105" t="s">
        <v>31</v>
      </c>
      <c r="B42" s="109" t="s">
        <v>32</v>
      </c>
      <c r="C42" s="110"/>
      <c r="D42" s="10"/>
      <c r="E42" s="12"/>
      <c r="F42" s="12"/>
      <c r="G42" s="24" t="s">
        <v>37</v>
      </c>
      <c r="H42" s="24" t="s">
        <v>38</v>
      </c>
    </row>
    <row r="43" spans="1:8" ht="12">
      <c r="A43" s="106"/>
      <c r="B43" s="13" t="s">
        <v>21</v>
      </c>
      <c r="C43" s="9" t="s">
        <v>22</v>
      </c>
      <c r="D43" s="10"/>
      <c r="E43" s="10"/>
      <c r="F43" s="10"/>
      <c r="G43" s="21"/>
      <c r="H43" s="21"/>
    </row>
    <row r="44" spans="1:8" ht="12.75" thickBot="1">
      <c r="A44" s="44"/>
      <c r="B44" s="80">
        <v>0</v>
      </c>
      <c r="C44" s="80">
        <v>0</v>
      </c>
      <c r="D44" s="11"/>
      <c r="E44" s="3"/>
      <c r="F44" s="27"/>
      <c r="G44" s="22">
        <f>B44</f>
        <v>0</v>
      </c>
      <c r="H44" s="22">
        <f>C44</f>
        <v>0</v>
      </c>
    </row>
    <row r="45" spans="1:8" ht="16.5" thickBot="1" thickTop="1">
      <c r="A45" s="45" t="s">
        <v>10</v>
      </c>
      <c r="B45" s="57"/>
      <c r="C45" s="57"/>
      <c r="D45" s="58"/>
      <c r="E45" s="58"/>
      <c r="F45" s="59"/>
      <c r="G45" s="33">
        <f>G44+G41+G38+G36+G34+G33+G30+G29+G28+G27+G23+G22+G20+G19+G15+G14+G13+G12+G11</f>
        <v>150000</v>
      </c>
      <c r="H45" s="33">
        <f>H44+H41+H38+H36+H34+H33+H30+H29+H28+H27+H23+H22+H20+H19+H15+H14+H13+H12+H11</f>
        <v>150000</v>
      </c>
    </row>
    <row r="46" spans="1:8" ht="16.5" customHeight="1" thickTop="1">
      <c r="A46" s="39" t="s">
        <v>47</v>
      </c>
      <c r="B46" s="109" t="s">
        <v>5</v>
      </c>
      <c r="C46" s="110"/>
      <c r="D46" s="10"/>
      <c r="E46" s="10"/>
      <c r="F46" s="10"/>
      <c r="G46" s="26"/>
      <c r="H46" s="32"/>
    </row>
    <row r="47" spans="1:8" ht="12">
      <c r="A47" s="39"/>
      <c r="B47" s="8" t="s">
        <v>21</v>
      </c>
      <c r="C47" s="13" t="s">
        <v>22</v>
      </c>
      <c r="D47" s="10"/>
      <c r="E47" s="10"/>
      <c r="F47" s="10"/>
      <c r="G47" s="21"/>
      <c r="H47" s="35"/>
    </row>
    <row r="48" spans="1:8" ht="12.75" thickBot="1">
      <c r="A48" s="41"/>
      <c r="B48" s="89">
        <v>0</v>
      </c>
      <c r="C48" s="88">
        <v>0</v>
      </c>
      <c r="D48" s="3"/>
      <c r="E48" s="3"/>
      <c r="F48" s="3"/>
      <c r="G48" s="22">
        <f>G45*B48</f>
        <v>0</v>
      </c>
      <c r="H48" s="22">
        <f>H45*C48</f>
        <v>0</v>
      </c>
    </row>
    <row r="49" spans="1:8" ht="16.5" thickBot="1" thickTop="1">
      <c r="A49" s="46" t="s">
        <v>4</v>
      </c>
      <c r="B49" s="34"/>
      <c r="C49" s="34"/>
      <c r="D49" s="34"/>
      <c r="E49" s="34"/>
      <c r="F49" s="38"/>
      <c r="G49" s="36">
        <f>G48+G45</f>
        <v>150000</v>
      </c>
      <c r="H49" s="37">
        <f>H48+H45</f>
        <v>150000</v>
      </c>
    </row>
    <row r="50" ht="12.75" thickTop="1">
      <c r="G50" s="1"/>
    </row>
    <row r="51" spans="1:7" ht="28.5" customHeight="1">
      <c r="A51" s="94" t="s">
        <v>59</v>
      </c>
      <c r="B51" s="94"/>
      <c r="C51" s="94"/>
      <c r="D51" s="94"/>
      <c r="E51" s="94"/>
      <c r="F51" s="94"/>
      <c r="G51" s="94"/>
    </row>
    <row r="52" ht="15">
      <c r="A52" s="84" t="s">
        <v>56</v>
      </c>
    </row>
    <row r="54" spans="1:7" ht="12.75">
      <c r="A54" t="s">
        <v>60</v>
      </c>
      <c r="D54" s="85"/>
      <c r="E54" s="85"/>
      <c r="F54" s="85"/>
      <c r="G54" s="86"/>
    </row>
    <row r="55" spans="1:3" ht="12">
      <c r="A55" s="1" t="s">
        <v>61</v>
      </c>
      <c r="B55" s="87" t="s">
        <v>62</v>
      </c>
      <c r="C55" s="85"/>
    </row>
  </sheetData>
  <sheetProtection password="FA6C" sheet="1" objects="1" scenarios="1" selectLockedCells="1"/>
  <mergeCells count="17">
    <mergeCell ref="B42:C42"/>
    <mergeCell ref="A1:H1"/>
    <mergeCell ref="A2:H2"/>
    <mergeCell ref="D6:E6"/>
    <mergeCell ref="F6:G6"/>
    <mergeCell ref="A51:G51"/>
    <mergeCell ref="A15:F15"/>
    <mergeCell ref="B9:C9"/>
    <mergeCell ref="B16:C16"/>
    <mergeCell ref="B24:C24"/>
    <mergeCell ref="E9:F9"/>
    <mergeCell ref="E16:F16"/>
    <mergeCell ref="E24:F24"/>
    <mergeCell ref="A42:A43"/>
    <mergeCell ref="E39:F39"/>
    <mergeCell ref="B39:C39"/>
    <mergeCell ref="B46:C46"/>
  </mergeCells>
  <dataValidations count="1">
    <dataValidation type="decimal" allowBlank="1" showInputMessage="1" showErrorMessage="1" error="Maximum Percentage is 5%." sqref="B48">
      <formula1>0</formula1>
      <formula2>0.05</formula2>
    </dataValidation>
  </dataValidations>
  <printOptions/>
  <pageMargins left="0.25" right="0.5" top="0.25" bottom="0.2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Cherlyn More</dc:creator>
  <cp:keywords/>
  <dc:description/>
  <cp:lastModifiedBy>Cherlyn More</cp:lastModifiedBy>
  <cp:lastPrinted>2012-01-06T17:10:24Z</cp:lastPrinted>
  <dcterms:created xsi:type="dcterms:W3CDTF">2011-11-30T19:37:54Z</dcterms:created>
  <dcterms:modified xsi:type="dcterms:W3CDTF">2012-03-08T21:20:53Z</dcterms:modified>
  <cp:category/>
  <cp:version/>
  <cp:contentType/>
  <cp:contentStatus/>
</cp:coreProperties>
</file>