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45" windowWidth="16725" windowHeight="7650" tabRatio="938" activeTab="0"/>
  </bookViews>
  <sheets>
    <sheet name="Instructions" sheetId="1" r:id="rId1"/>
    <sheet name="                 " sheetId="2" r:id="rId2"/>
    <sheet name="Project Budget" sheetId="3" r:id="rId3"/>
    <sheet name="Project Funding" sheetId="4" r:id="rId4"/>
    <sheet name="Revenue &amp; Expense Projections" sheetId="5" r:id="rId5"/>
    <sheet name="                   " sheetId="6" r:id="rId6"/>
    <sheet name="CHITA Services Template" sheetId="7" r:id="rId7"/>
    <sheet name="CHITA Services Expressed as %" sheetId="8" r:id="rId8"/>
  </sheets>
  <definedNames>
    <definedName name="_xlnm.Print_Area" localSheetId="0">'Instructions'!$A$5:$DK$598</definedName>
    <definedName name="_xlnm.Print_Area" localSheetId="2">'Project Budget'!$A$1:$S$63</definedName>
  </definedNames>
  <calcPr fullCalcOnLoad="1"/>
</workbook>
</file>

<file path=xl/sharedStrings.xml><?xml version="1.0" encoding="utf-8"?>
<sst xmlns="http://schemas.openxmlformats.org/spreadsheetml/2006/main" count="185" uniqueCount="162">
  <si>
    <t>Milestone</t>
  </si>
  <si>
    <t>Patient Centered Medical Home and Improving Care Coordination and Management</t>
  </si>
  <si>
    <t>Eligible Applicant:</t>
  </si>
  <si>
    <t>Total Project Costs:</t>
  </si>
  <si>
    <t>(B) Hardware</t>
  </si>
  <si>
    <t>(C) Personnel</t>
  </si>
  <si>
    <t>(D) Contractual Services</t>
  </si>
  <si>
    <t>Total Proposed Matching:</t>
  </si>
  <si>
    <t>Total Project Expense:</t>
  </si>
  <si>
    <t>Total (K)</t>
  </si>
  <si>
    <t>Total (M)</t>
  </si>
  <si>
    <t>(K) from Project Budget sheet</t>
  </si>
  <si>
    <t>(N) from Project Budget sheet</t>
  </si>
  <si>
    <t>Matching Percentage:</t>
  </si>
  <si>
    <t>Matching funds (Cash and In-Kind) must be greater than or equal to 50% of the project budget.</t>
  </si>
  <si>
    <t>Total Non-Capitalizable Expense</t>
  </si>
  <si>
    <t>Total Capitalizable Expense:</t>
  </si>
  <si>
    <t>(F) from Project Budget sheet</t>
  </si>
  <si>
    <t>(G) from Project Budget sheet</t>
  </si>
  <si>
    <t xml:space="preserve">(G) / (K) = </t>
  </si>
  <si>
    <t>Must be 40% or less</t>
  </si>
  <si>
    <t>Project Matching Requirement</t>
  </si>
  <si>
    <t>Capitalizable / NonCapitalizable Requirement</t>
  </si>
  <si>
    <t>PROJECT FUND SOURCE (Revenue)</t>
  </si>
  <si>
    <t>Total Cash</t>
  </si>
  <si>
    <t>Total In-Kind</t>
  </si>
  <si>
    <t>Total Contribution</t>
  </si>
  <si>
    <t>Grand Total</t>
  </si>
  <si>
    <t>Should equal (M) from Project Budget</t>
  </si>
  <si>
    <t>SubTotal</t>
  </si>
  <si>
    <t>Year One</t>
  </si>
  <si>
    <t>Year Two</t>
  </si>
  <si>
    <t>Revenue</t>
  </si>
  <si>
    <t>Expense</t>
  </si>
  <si>
    <t>Net</t>
  </si>
  <si>
    <t>Project Total</t>
  </si>
  <si>
    <t>Quarter 1</t>
  </si>
  <si>
    <t>Quarter 2</t>
  </si>
  <si>
    <t>Quarter 4</t>
  </si>
  <si>
    <t>Quarter 3</t>
  </si>
  <si>
    <t>Quarter 5</t>
  </si>
  <si>
    <t>Quarter 6</t>
  </si>
  <si>
    <t>Quarter 7</t>
  </si>
  <si>
    <t>Quarter 8</t>
  </si>
  <si>
    <t>Expense &amp; Revenue - Two Year Projected Project Budget</t>
  </si>
  <si>
    <t>(A)Software</t>
  </si>
  <si>
    <t>Capitalizable / Non Capitalizable</t>
  </si>
  <si>
    <t>(G)                         Capitalizable Expense</t>
  </si>
  <si>
    <t>(H)                          Non Capitalizable Expense</t>
  </si>
  <si>
    <t>(I) Total Capitalizable / Non Capitalizable</t>
  </si>
  <si>
    <t>Total (J)</t>
  </si>
  <si>
    <r>
      <t xml:space="preserve">(K)                          Applicant/ Stakeholder Matcing Funds </t>
    </r>
    <r>
      <rPr>
        <b/>
        <sz val="10"/>
        <rFont val="Arial"/>
        <family val="2"/>
      </rPr>
      <t>CASH</t>
    </r>
  </si>
  <si>
    <r>
      <t xml:space="preserve">(L)                         Applicant/ Stakeholder Matching Funds                </t>
    </r>
    <r>
      <rPr>
        <b/>
        <sz val="10"/>
        <rFont val="Arial"/>
        <family val="2"/>
      </rPr>
      <t>IN-KIND</t>
    </r>
  </si>
  <si>
    <t>Total (O)</t>
  </si>
  <si>
    <t>Applicant Match</t>
  </si>
  <si>
    <t>(N) Total Match</t>
  </si>
  <si>
    <t>Match as Percentage of Project Total</t>
  </si>
  <si>
    <t xml:space="preserve"> Must be Greater than or equal to 50%</t>
  </si>
  <si>
    <t>(O) Total Project Expenses</t>
  </si>
  <si>
    <t>(E) Other NPS</t>
  </si>
  <si>
    <t>Non-Capitalizable as Percentage of Total</t>
  </si>
  <si>
    <t>Must be less than 40%</t>
  </si>
  <si>
    <t>Match</t>
  </si>
  <si>
    <t>Quarter</t>
  </si>
  <si>
    <t>Totals</t>
  </si>
  <si>
    <t>(O) from Project Budget sheet</t>
  </si>
  <si>
    <t>(H) from Project Budget sheet</t>
  </si>
  <si>
    <t>HEAL1</t>
  </si>
  <si>
    <t>HEAL2</t>
  </si>
  <si>
    <t>HEAL 3</t>
  </si>
  <si>
    <t>HEAL 4</t>
  </si>
  <si>
    <t>HEAL 5</t>
  </si>
  <si>
    <t>HEAL 6</t>
  </si>
  <si>
    <t>HEAL 7</t>
  </si>
  <si>
    <t>HEAL 8</t>
  </si>
  <si>
    <t>Match 1</t>
  </si>
  <si>
    <t>Match 2</t>
  </si>
  <si>
    <t>Match 3</t>
  </si>
  <si>
    <t>Match 4</t>
  </si>
  <si>
    <t>Match 5</t>
  </si>
  <si>
    <t>Match 6</t>
  </si>
  <si>
    <t>Match 7</t>
  </si>
  <si>
    <t>Total 1</t>
  </si>
  <si>
    <t>Total 2</t>
  </si>
  <si>
    <t>Total 3</t>
  </si>
  <si>
    <t>Total 4</t>
  </si>
  <si>
    <t>Total 5</t>
  </si>
  <si>
    <t>Total 6</t>
  </si>
  <si>
    <t>Total 7</t>
  </si>
  <si>
    <t>Total 8</t>
  </si>
  <si>
    <t>Match 8</t>
  </si>
  <si>
    <t>Section ____________ Expense Budget Forms</t>
  </si>
  <si>
    <t xml:space="preserve">The HEAL 10 Health IT RGA budget package contains three forms (tabs) which each must be filled out completely to have the applicant’s application considered for evaluation and award.  Included are; (1) Project Budget, (2) Project Funding, and (3) Revenue &amp; Expense Projections.  </t>
  </si>
  <si>
    <t>Instructions for completion.</t>
  </si>
  <si>
    <t xml:space="preserve">HEAL 10 budgets will be milestone based.  That is, all expenses must be directly related to, and associated with, a milestone/deliverable.  When taken cumulatively, the project milestones will equate to the scope of work proposed by the applicant in their response to the RGA.  </t>
  </si>
  <si>
    <t>Project Budget</t>
  </si>
  <si>
    <t>1. Enter eligible applicant name in cell D3.</t>
  </si>
  <si>
    <t>2. For each project milestone, enter</t>
  </si>
  <si>
    <t>Stakeholder match, distributed between cash and in-kind contribution</t>
  </si>
  <si>
    <t xml:space="preserve">NOTE:  </t>
  </si>
  <si>
    <r>
      <t>R</t>
    </r>
    <r>
      <rPr>
        <sz val="7"/>
        <rFont val="Times New Roman"/>
        <family val="1"/>
      </rPr>
      <t xml:space="preserve">    </t>
    </r>
    <r>
      <rPr>
        <sz val="11"/>
        <rFont val="Tahoma"/>
        <family val="2"/>
      </rPr>
      <t>The percentage non-capitalizable, and percentage of match, are calculated automatically and must be within the described parameters for the application to be considered for evaluation and funding.</t>
    </r>
  </si>
  <si>
    <t>-  HEAL dollars, by cost category, expected to be expended completing the milestone</t>
  </si>
  <si>
    <t>Project Funding</t>
  </si>
  <si>
    <t>Data from the Project Budget sheet are recapped, including:</t>
  </si>
  <si>
    <r>
      <t>·</t>
    </r>
    <r>
      <rPr>
        <sz val="7"/>
        <rFont val="Times New Roman"/>
        <family val="1"/>
      </rPr>
      <t xml:space="preserve">      </t>
    </r>
    <r>
      <rPr>
        <sz val="11"/>
        <rFont val="Tahoma"/>
        <family val="2"/>
      </rPr>
      <t>Matching Percentage</t>
    </r>
  </si>
  <si>
    <r>
      <t>·</t>
    </r>
    <r>
      <rPr>
        <sz val="7"/>
        <rFont val="Times New Roman"/>
        <family val="1"/>
      </rPr>
      <t xml:space="preserve">      </t>
    </r>
    <r>
      <rPr>
        <sz val="11"/>
        <rFont val="Tahoma"/>
        <family val="2"/>
      </rPr>
      <t>Percentage Non-Capitalizable</t>
    </r>
  </si>
  <si>
    <t>Project Fund Source (Revenue) must be completed:</t>
  </si>
  <si>
    <r>
      <t>1.</t>
    </r>
    <r>
      <rPr>
        <sz val="7"/>
        <rFont val="Times New Roman"/>
        <family val="1"/>
      </rPr>
      <t xml:space="preserve">    </t>
    </r>
    <r>
      <rPr>
        <sz val="11"/>
        <rFont val="Tahoma"/>
        <family val="2"/>
      </rPr>
      <t>Stakeholder/Source should be inserted (Column B)</t>
    </r>
  </si>
  <si>
    <r>
      <t>2.</t>
    </r>
    <r>
      <rPr>
        <sz val="7"/>
        <rFont val="Times New Roman"/>
        <family val="1"/>
      </rPr>
      <t xml:space="preserve">    </t>
    </r>
    <r>
      <rPr>
        <sz val="11"/>
        <rFont val="Tahoma"/>
        <family val="2"/>
      </rPr>
      <t>Cash contribution and in-kind contribution should be entered in columns C and D respectively.</t>
    </r>
  </si>
  <si>
    <r>
      <t>3.</t>
    </r>
    <r>
      <rPr>
        <sz val="7"/>
        <rFont val="Times New Roman"/>
        <family val="1"/>
      </rPr>
      <t xml:space="preserve">    </t>
    </r>
    <r>
      <rPr>
        <sz val="11"/>
        <rFont val="Tahoma"/>
        <family val="2"/>
      </rPr>
      <t>Total should equal value reported on the Project Budget tab.</t>
    </r>
  </si>
  <si>
    <t>Revenue and Expense Projections</t>
  </si>
  <si>
    <t>This should be viewed as an expenditure budget for the project and bears no relationship to the projects revenue stream (ie. when stakeholder cash contributions are received).</t>
  </si>
  <si>
    <t>Project Cost Categories (HEAL 10 Funding)</t>
  </si>
  <si>
    <t>(F) TOTAL HEAL 10 FUNDS</t>
  </si>
  <si>
    <t>Total HEAL 10 Funds Requested:</t>
  </si>
  <si>
    <t>Total Anticipated HEAL 10 Funds:</t>
  </si>
  <si>
    <t>HEAL 10</t>
  </si>
  <si>
    <t>HEAL NY Phase 10 Health IT RGA</t>
  </si>
  <si>
    <t>At least 50% of the total project budget must be committed by the applicant.  This “match” can be either in the form of cash or in-kind contributions from the applicant and project stakeholders.</t>
  </si>
  <si>
    <t>Budgets will consist of five cost categories; software, hardware, personnel, contractual services and other NPS.  HEAL 10 dollars used for completing milestones must fall into one or more of these cost categories.</t>
  </si>
  <si>
    <r>
      <t xml:space="preserve">HEAL 10 dollars, regardless of cost category, must be designated as either capitalizable or non-capitalizable.  Non-capitalizable dollars </t>
    </r>
    <r>
      <rPr>
        <u val="single"/>
        <sz val="11"/>
        <rFont val="Tahoma"/>
        <family val="2"/>
      </rPr>
      <t>must be</t>
    </r>
    <r>
      <rPr>
        <sz val="11"/>
        <rFont val="Tahoma"/>
        <family val="2"/>
      </rPr>
      <t xml:space="preserve"> less than 40% of the total HEAL dollars for the project.</t>
    </r>
  </si>
  <si>
    <t xml:space="preserve">-  Milestone description </t>
  </si>
  <si>
    <t xml:space="preserve">-  Quarter when milestone is expected to be completed </t>
  </si>
  <si>
    <t>-  The split of total HEAL 10 dollars between Capitalizable and Non-Capitalizable</t>
  </si>
  <si>
    <r>
      <t>R</t>
    </r>
    <r>
      <rPr>
        <sz val="7"/>
        <rFont val="Times New Roman"/>
        <family val="1"/>
      </rPr>
      <t xml:space="preserve">    </t>
    </r>
    <r>
      <rPr>
        <sz val="11"/>
        <rFont val="Tahoma"/>
        <family val="2"/>
      </rPr>
      <t>The sum of “Capitalizable Expense” (G) and :Non Capitalizable Expense” (H) must equal “Total HEAL 10 Funds” (F)</t>
    </r>
  </si>
  <si>
    <r>
      <t>·</t>
    </r>
    <r>
      <rPr>
        <sz val="7"/>
        <rFont val="Times New Roman"/>
        <family val="1"/>
      </rPr>
      <t xml:space="preserve">      </t>
    </r>
    <r>
      <rPr>
        <sz val="11"/>
        <rFont val="Tahoma"/>
        <family val="2"/>
      </rPr>
      <t>HEAL 10 Funding and Match Funding</t>
    </r>
  </si>
  <si>
    <t>The Two Year Projected Project Budget is automatically populated based on the information entered in the Project Budget tab including; HEAL 10 dollars, match dollars and expense.  The expense is the sum of the milestone expenditures entered.</t>
  </si>
  <si>
    <t>Develop Organizational Strategy</t>
  </si>
  <si>
    <t>Develop Technical Strategy</t>
  </si>
  <si>
    <t>Develop Clinical Strategy</t>
  </si>
  <si>
    <t>PreAward</t>
  </si>
  <si>
    <t>Not Applicable</t>
  </si>
  <si>
    <t>HEAL  10 funding may not be utilized for these funtions</t>
  </si>
  <si>
    <t>Readiness Assessment</t>
  </si>
  <si>
    <t>Workflow Re-design</t>
  </si>
  <si>
    <t>Project Management</t>
  </si>
  <si>
    <t>Vendor Selection</t>
  </si>
  <si>
    <t>Adoption Resources/Tools</t>
  </si>
  <si>
    <t>Answer Desk</t>
  </si>
  <si>
    <t>Business Analysis/Project Navigation</t>
  </si>
  <si>
    <t>Technology Analysis</t>
  </si>
  <si>
    <t>Interfacing Services</t>
  </si>
  <si>
    <t>IT Implementation and Support</t>
  </si>
  <si>
    <t>Dictionary Mapping</t>
  </si>
  <si>
    <t>Contract Support</t>
  </si>
  <si>
    <t>Training</t>
  </si>
  <si>
    <t>Process and Quality Improvement</t>
  </si>
  <si>
    <t>Service</t>
  </si>
  <si>
    <t>Service Cost</t>
  </si>
  <si>
    <t>Service FTEs</t>
  </si>
  <si>
    <t>Anticipated HEAL Funding</t>
  </si>
  <si>
    <t>Other Funding/Support (Match)</t>
  </si>
  <si>
    <t>Other Funding/Support Source</t>
  </si>
  <si>
    <t>CHITA Services Template</t>
  </si>
  <si>
    <t>Cost of Service as Percentage of Total Service Expenditure.</t>
  </si>
  <si>
    <t>This page intentionally left blank</t>
  </si>
  <si>
    <t>Letter of Support # from Section 6.3, Table 1</t>
  </si>
  <si>
    <r>
      <t xml:space="preserve">Source 
</t>
    </r>
    <r>
      <rPr>
        <sz val="8"/>
        <rFont val="Arial"/>
        <family val="2"/>
      </rPr>
      <t>(Insert Stakeholder Name)</t>
    </r>
  </si>
  <si>
    <t xml:space="preserve">The "CHITA Services Template" tab should be used to provide the information requested in section 6.2 of the RGA.  NOTE:  All expenditures should be reflected as cost Per Provider (ie. MD, NP, PA) FTE </t>
  </si>
  <si>
    <t>The "CHITA Services Expressed" as %" tab expresses the cost for each service that is going to be provided by the CHITA as a percentage of the total CHITA service expenditures.  No action is required on this tab by the applicant.</t>
  </si>
  <si>
    <t>NOTE:</t>
  </si>
  <si>
    <t>Costs should be reflected as per provider (ie. MD, NP, PA) FTE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</si>
</sst>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_);_(&quot;$&quot;* \(#,##0.0\);_(&quot;$&quot;* &quot;-&quot;??_);_(@_)"/>
    <numFmt numFmtId="165" formatCode="_(&quot;$&quot;* #,##0_);_(&quot;$&quot;* \(#,##0\);_(&quot;$&quot;* &quot;-&quot;??_);_(@_)"/>
    <numFmt numFmtId="166" formatCode="_(&quot;$&quot;* #,##0.000_);_(&quot;$&quot;* \(#,##0.000\);_(&quot;$&quot;* &quot;-&quot;??_);_(@_)"/>
    <numFmt numFmtId="167" formatCode="_(&quot;$&quot;* #,##0.0000_);_(&quot;$&quot;* \(#,##0.0000\);_(&quot;$&quot;* &quot;-&quot;??_);_(@_)"/>
    <numFmt numFmtId="168" formatCode="&quot;Yes&quot;;&quot;Yes&quot;;&quot;No&quot;"/>
    <numFmt numFmtId="169" formatCode="&quot;True&quot;;&quot;True&quot;;&quot;False&quot;"/>
    <numFmt numFmtId="170" formatCode="&quot;On&quot;;&quot;On&quot;;&quot;Off&quot;"/>
    <numFmt numFmtId="171" formatCode="[$€-2]\ #,##0.00_);[Red]\([$€-2]\ #,##0.00\)"/>
    <numFmt numFmtId="172" formatCode="&quot;$&quot;#,##0"/>
  </numFmts>
  <fonts count="20">
    <font>
      <sz val="10"/>
      <name val="Arial"/>
      <family val="0"/>
    </font>
    <font>
      <sz val="8"/>
      <name val="Arial"/>
      <family val="0"/>
    </font>
    <font>
      <u val="single"/>
      <sz val="10"/>
      <color indexed="12"/>
      <name val="Arial"/>
      <family val="0"/>
    </font>
    <font>
      <u val="single"/>
      <sz val="10"/>
      <color indexed="36"/>
      <name val="Arial"/>
      <family val="0"/>
    </font>
    <font>
      <b/>
      <sz val="10"/>
      <name val="Arial"/>
      <family val="2"/>
    </font>
    <font>
      <i/>
      <sz val="10"/>
      <name val="Arial"/>
      <family val="2"/>
    </font>
    <font>
      <sz val="11"/>
      <name val="Tahoma"/>
      <family val="2"/>
    </font>
    <font>
      <b/>
      <sz val="11"/>
      <name val="Tahoma"/>
      <family val="2"/>
    </font>
    <font>
      <u val="single"/>
      <sz val="11"/>
      <name val="Tahoma"/>
      <family val="2"/>
    </font>
    <font>
      <sz val="11"/>
      <name val="Wingdings 2"/>
      <family val="1"/>
    </font>
    <font>
      <sz val="7"/>
      <name val="Times New Roman"/>
      <family val="1"/>
    </font>
    <font>
      <sz val="11"/>
      <name val="Symbol"/>
      <family val="1"/>
    </font>
    <font>
      <sz val="12"/>
      <color indexed="8"/>
      <name val="Times New Roman"/>
      <family val="0"/>
    </font>
    <font>
      <sz val="11"/>
      <color indexed="8"/>
      <name val="Tahoma"/>
      <family val="2"/>
    </font>
    <font>
      <sz val="18"/>
      <name val="Arial"/>
      <family val="2"/>
    </font>
    <font>
      <sz val="18"/>
      <color indexed="9"/>
      <name val="Arial"/>
      <family val="2"/>
    </font>
    <font>
      <sz val="12"/>
      <name val="Calibri"/>
      <family val="2"/>
    </font>
    <font>
      <b/>
      <sz val="12"/>
      <name val="Calibri"/>
      <family val="2"/>
    </font>
    <font>
      <b/>
      <sz val="20"/>
      <name val="Arial"/>
      <family val="2"/>
    </font>
    <font>
      <b/>
      <sz val="14"/>
      <name val="Arial"/>
      <family val="2"/>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23"/>
        <bgColor indexed="64"/>
      </patternFill>
    </fill>
  </fills>
  <borders count="44">
    <border>
      <left/>
      <right/>
      <top/>
      <bottom/>
      <diagonal/>
    </border>
    <border>
      <left style="thin"/>
      <right style="thin"/>
      <top style="thin"/>
      <bottom style="thin"/>
    </border>
    <border>
      <left>
        <color indexed="63"/>
      </left>
      <right>
        <color indexed="63"/>
      </right>
      <top>
        <color indexed="63"/>
      </top>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thin"/>
      <right style="thin"/>
      <top style="thin"/>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color indexed="63"/>
      </right>
      <top>
        <color indexed="63"/>
      </top>
      <bottom style="thin"/>
    </border>
    <border>
      <left style="thin"/>
      <right style="thin"/>
      <top style="thin"/>
      <bottom style="double"/>
    </border>
    <border>
      <left style="thin"/>
      <right>
        <color indexed="63"/>
      </right>
      <top>
        <color indexed="63"/>
      </top>
      <bottom style="thin"/>
    </border>
    <border>
      <left style="medium"/>
      <right style="medium"/>
      <top style="thin"/>
      <bottom style="thin"/>
    </border>
    <border>
      <left style="medium"/>
      <right style="medium"/>
      <top style="thin"/>
      <bottom style="double"/>
    </border>
    <border>
      <left style="medium"/>
      <right style="medium"/>
      <top>
        <color indexed="63"/>
      </top>
      <bottom style="thin"/>
    </border>
    <border>
      <left style="medium"/>
      <right style="medium"/>
      <top style="thin"/>
      <bottom style="medium"/>
    </border>
    <border>
      <left style="medium"/>
      <right style="medium"/>
      <top style="medium"/>
      <bottom style="thin"/>
    </border>
    <border>
      <left style="medium"/>
      <right style="medium"/>
      <top style="thin"/>
      <bottom>
        <color indexed="63"/>
      </bottom>
    </border>
    <border>
      <left>
        <color indexed="63"/>
      </left>
      <right>
        <color indexed="63"/>
      </right>
      <top>
        <color indexed="63"/>
      </top>
      <bottom style="double"/>
    </border>
    <border>
      <left style="thin"/>
      <right>
        <color indexed="63"/>
      </right>
      <top style="thin"/>
      <bottom style="double"/>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thin"/>
      <bottom>
        <color indexed="63"/>
      </bottom>
    </border>
    <border>
      <left>
        <color indexed="63"/>
      </left>
      <right style="medium"/>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202">
    <xf numFmtId="0" fontId="0" fillId="0" borderId="0" xfId="0" applyAlignment="1">
      <alignment/>
    </xf>
    <xf numFmtId="165" fontId="0" fillId="2" borderId="1" xfId="17" applyNumberFormat="1" applyFont="1" applyFill="1" applyBorder="1" applyAlignment="1">
      <alignment/>
    </xf>
    <xf numFmtId="0" fontId="0" fillId="3" borderId="0" xfId="0" applyFont="1" applyFill="1" applyAlignment="1">
      <alignment/>
    </xf>
    <xf numFmtId="0" fontId="4" fillId="3" borderId="0" xfId="0" applyFont="1" applyFill="1" applyAlignment="1">
      <alignment/>
    </xf>
    <xf numFmtId="0" fontId="0" fillId="3" borderId="0" xfId="0" applyFont="1" applyFill="1" applyAlignment="1">
      <alignment horizontal="right"/>
    </xf>
    <xf numFmtId="0" fontId="0" fillId="3" borderId="2" xfId="0" applyFont="1" applyFill="1" applyBorder="1" applyAlignment="1">
      <alignment/>
    </xf>
    <xf numFmtId="165" fontId="0" fillId="3" borderId="0" xfId="0" applyNumberFormat="1" applyFont="1" applyFill="1" applyAlignment="1">
      <alignment/>
    </xf>
    <xf numFmtId="0" fontId="0" fillId="3" borderId="3"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0" xfId="0" applyFont="1" applyFill="1" applyAlignment="1">
      <alignment horizontal="center" vertical="top" wrapText="1"/>
    </xf>
    <xf numFmtId="0" fontId="0" fillId="3" borderId="1" xfId="0" applyFont="1" applyFill="1" applyBorder="1" applyAlignment="1">
      <alignment horizontal="center" vertical="center" wrapText="1"/>
    </xf>
    <xf numFmtId="165" fontId="0" fillId="3" borderId="5" xfId="0" applyNumberFormat="1" applyFont="1" applyFill="1" applyBorder="1" applyAlignment="1">
      <alignment/>
    </xf>
    <xf numFmtId="165" fontId="0" fillId="3" borderId="6" xfId="0" applyNumberFormat="1" applyFont="1" applyFill="1" applyBorder="1" applyAlignment="1">
      <alignment/>
    </xf>
    <xf numFmtId="165" fontId="0" fillId="3" borderId="7" xfId="17" applyNumberFormat="1" applyFont="1" applyFill="1" applyBorder="1" applyAlignment="1">
      <alignment/>
    </xf>
    <xf numFmtId="0" fontId="0" fillId="3" borderId="0" xfId="0" applyFill="1" applyBorder="1" applyAlignment="1">
      <alignment/>
    </xf>
    <xf numFmtId="0" fontId="0" fillId="3" borderId="0" xfId="0" applyFill="1" applyAlignment="1">
      <alignment/>
    </xf>
    <xf numFmtId="5" fontId="0" fillId="3" borderId="0" xfId="17" applyNumberFormat="1" applyFill="1" applyAlignment="1">
      <alignment/>
    </xf>
    <xf numFmtId="0" fontId="0" fillId="3" borderId="8" xfId="0" applyFill="1" applyBorder="1" applyAlignment="1">
      <alignment/>
    </xf>
    <xf numFmtId="5" fontId="0" fillId="3" borderId="9" xfId="17" applyNumberFormat="1" applyFill="1" applyBorder="1" applyAlignment="1">
      <alignment/>
    </xf>
    <xf numFmtId="0" fontId="0" fillId="3" borderId="9" xfId="0" applyFill="1" applyBorder="1" applyAlignment="1">
      <alignment/>
    </xf>
    <xf numFmtId="0" fontId="0" fillId="3" borderId="10" xfId="0" applyFill="1" applyBorder="1" applyAlignment="1">
      <alignment/>
    </xf>
    <xf numFmtId="0" fontId="0" fillId="3" borderId="11" xfId="0" applyFill="1" applyBorder="1" applyAlignment="1">
      <alignment horizontal="right"/>
    </xf>
    <xf numFmtId="5" fontId="0" fillId="3" borderId="0" xfId="17" applyNumberFormat="1" applyFill="1" applyBorder="1" applyAlignment="1">
      <alignment/>
    </xf>
    <xf numFmtId="0" fontId="0" fillId="3" borderId="12" xfId="0" applyFill="1" applyBorder="1" applyAlignment="1">
      <alignment/>
    </xf>
    <xf numFmtId="0" fontId="0" fillId="3" borderId="13" xfId="0" applyFill="1" applyBorder="1" applyAlignment="1">
      <alignment/>
    </xf>
    <xf numFmtId="5" fontId="0" fillId="3" borderId="2" xfId="17" applyNumberFormat="1" applyFill="1" applyBorder="1" applyAlignment="1">
      <alignment/>
    </xf>
    <xf numFmtId="0" fontId="0" fillId="3" borderId="2" xfId="0" applyFill="1" applyBorder="1" applyAlignment="1">
      <alignment/>
    </xf>
    <xf numFmtId="0" fontId="0" fillId="3" borderId="14" xfId="0" applyFill="1" applyBorder="1" applyAlignment="1">
      <alignment/>
    </xf>
    <xf numFmtId="0" fontId="0" fillId="3" borderId="11" xfId="0" applyFill="1" applyBorder="1" applyAlignment="1">
      <alignment/>
    </xf>
    <xf numFmtId="5" fontId="0" fillId="3" borderId="15" xfId="17" applyNumberFormat="1" applyFill="1" applyBorder="1" applyAlignment="1">
      <alignment/>
    </xf>
    <xf numFmtId="9" fontId="0" fillId="3" borderId="16" xfId="21" applyFill="1" applyBorder="1" applyAlignment="1">
      <alignment/>
    </xf>
    <xf numFmtId="5" fontId="0" fillId="3" borderId="17" xfId="17" applyNumberFormat="1" applyFill="1" applyBorder="1" applyAlignment="1">
      <alignment/>
    </xf>
    <xf numFmtId="0" fontId="0" fillId="3" borderId="0" xfId="0" applyFill="1" applyBorder="1" applyAlignment="1">
      <alignment vertical="center" wrapText="1"/>
    </xf>
    <xf numFmtId="0" fontId="0" fillId="3" borderId="2" xfId="0" applyFill="1" applyBorder="1" applyAlignment="1">
      <alignment vertical="center" wrapText="1"/>
    </xf>
    <xf numFmtId="9" fontId="0" fillId="3" borderId="18" xfId="21" applyFill="1" applyBorder="1" applyAlignment="1">
      <alignment/>
    </xf>
    <xf numFmtId="0" fontId="1" fillId="3" borderId="0" xfId="0" applyFont="1" applyFill="1" applyAlignment="1">
      <alignment/>
    </xf>
    <xf numFmtId="0" fontId="0" fillId="3" borderId="1" xfId="0" applyFill="1" applyBorder="1" applyAlignment="1">
      <alignment/>
    </xf>
    <xf numFmtId="0" fontId="0" fillId="3" borderId="19" xfId="0" applyFill="1" applyBorder="1" applyAlignment="1">
      <alignment/>
    </xf>
    <xf numFmtId="0" fontId="0" fillId="3" borderId="20" xfId="0" applyFill="1" applyBorder="1" applyAlignment="1">
      <alignment/>
    </xf>
    <xf numFmtId="44" fontId="0" fillId="3" borderId="21" xfId="0" applyNumberFormat="1" applyFill="1" applyBorder="1" applyAlignment="1">
      <alignment/>
    </xf>
    <xf numFmtId="44" fontId="0" fillId="3" borderId="22" xfId="0" applyNumberFormat="1" applyFill="1" applyBorder="1" applyAlignment="1">
      <alignment/>
    </xf>
    <xf numFmtId="5" fontId="0" fillId="3" borderId="1" xfId="17" applyNumberFormat="1" applyFill="1" applyBorder="1" applyAlignment="1">
      <alignment/>
    </xf>
    <xf numFmtId="165" fontId="0" fillId="2" borderId="7" xfId="17" applyNumberFormat="1" applyFill="1" applyBorder="1" applyAlignment="1">
      <alignment/>
    </xf>
    <xf numFmtId="165" fontId="0" fillId="2" borderId="1" xfId="0" applyNumberFormat="1" applyFill="1" applyBorder="1" applyAlignment="1">
      <alignment/>
    </xf>
    <xf numFmtId="165" fontId="0" fillId="2" borderId="1" xfId="17" applyNumberFormat="1" applyFill="1" applyBorder="1" applyAlignment="1">
      <alignment/>
    </xf>
    <xf numFmtId="0" fontId="0" fillId="3" borderId="0" xfId="0" applyFill="1" applyAlignment="1">
      <alignment horizontal="right"/>
    </xf>
    <xf numFmtId="0" fontId="0" fillId="3" borderId="23" xfId="0" applyFill="1" applyBorder="1" applyAlignment="1">
      <alignment/>
    </xf>
    <xf numFmtId="0" fontId="5" fillId="3" borderId="23" xfId="0" applyFont="1" applyFill="1" applyBorder="1" applyAlignment="1">
      <alignment/>
    </xf>
    <xf numFmtId="5" fontId="5" fillId="3" borderId="23" xfId="17" applyNumberFormat="1" applyFont="1" applyFill="1" applyBorder="1" applyAlignment="1">
      <alignment/>
    </xf>
    <xf numFmtId="0" fontId="0" fillId="3" borderId="1" xfId="0" applyFill="1" applyBorder="1" applyAlignment="1">
      <alignment horizontal="center"/>
    </xf>
    <xf numFmtId="165" fontId="0" fillId="3" borderId="1" xfId="17" applyNumberFormat="1" applyFill="1" applyBorder="1" applyAlignment="1">
      <alignment/>
    </xf>
    <xf numFmtId="165" fontId="0" fillId="3" borderId="24" xfId="17" applyNumberFormat="1" applyFill="1" applyBorder="1" applyAlignment="1">
      <alignment/>
    </xf>
    <xf numFmtId="165" fontId="0" fillId="3" borderId="19" xfId="17" applyNumberFormat="1" applyFill="1" applyBorder="1" applyAlignment="1">
      <alignment/>
    </xf>
    <xf numFmtId="0" fontId="0" fillId="3" borderId="1" xfId="0" applyFill="1" applyBorder="1" applyAlignment="1">
      <alignment horizontal="right"/>
    </xf>
    <xf numFmtId="165" fontId="0" fillId="3" borderId="0" xfId="17" applyNumberFormat="1" applyFont="1" applyFill="1" applyBorder="1" applyAlignment="1">
      <alignment/>
    </xf>
    <xf numFmtId="0" fontId="0" fillId="3" borderId="0" xfId="0" applyFont="1" applyFill="1" applyBorder="1" applyAlignment="1">
      <alignment horizontal="center" vertical="center"/>
    </xf>
    <xf numFmtId="165" fontId="0" fillId="3" borderId="0" xfId="0" applyNumberFormat="1" applyFont="1" applyFill="1" applyBorder="1" applyAlignment="1">
      <alignment/>
    </xf>
    <xf numFmtId="0" fontId="0" fillId="3" borderId="0" xfId="0" applyFont="1" applyFill="1" applyBorder="1" applyAlignment="1">
      <alignment/>
    </xf>
    <xf numFmtId="0" fontId="0" fillId="3" borderId="3" xfId="0" applyFont="1" applyFill="1" applyBorder="1" applyAlignment="1">
      <alignment/>
    </xf>
    <xf numFmtId="0" fontId="0" fillId="3" borderId="0" xfId="0" applyFont="1" applyFill="1" applyBorder="1" applyAlignment="1">
      <alignment horizontal="center" vertical="center" wrapText="1"/>
    </xf>
    <xf numFmtId="0" fontId="0" fillId="3" borderId="0" xfId="0" applyFont="1" applyFill="1" applyBorder="1" applyAlignment="1">
      <alignment/>
    </xf>
    <xf numFmtId="165" fontId="0" fillId="3" borderId="25" xfId="17" applyNumberFormat="1" applyFont="1" applyFill="1" applyBorder="1" applyAlignment="1">
      <alignment/>
    </xf>
    <xf numFmtId="165" fontId="0" fillId="2" borderId="26" xfId="17" applyNumberFormat="1" applyFont="1" applyFill="1" applyBorder="1" applyAlignment="1">
      <alignment/>
    </xf>
    <xf numFmtId="165" fontId="0" fillId="2" borderId="27" xfId="17" applyNumberFormat="1" applyFont="1" applyFill="1" applyBorder="1" applyAlignment="1">
      <alignment/>
    </xf>
    <xf numFmtId="165" fontId="0" fillId="2" borderId="28" xfId="17" applyNumberFormat="1" applyFont="1" applyFill="1" applyBorder="1" applyAlignment="1">
      <alignment/>
    </xf>
    <xf numFmtId="0" fontId="0" fillId="2" borderId="16" xfId="0" applyFont="1" applyFill="1" applyBorder="1" applyAlignment="1">
      <alignment horizontal="center" vertical="center"/>
    </xf>
    <xf numFmtId="0" fontId="0" fillId="3" borderId="0" xfId="0" applyFont="1" applyFill="1" applyAlignment="1">
      <alignment horizontal="center"/>
    </xf>
    <xf numFmtId="0" fontId="0" fillId="3" borderId="7" xfId="0" applyFont="1" applyFill="1" applyBorder="1" applyAlignment="1">
      <alignment horizontal="center" vertical="center" wrapText="1"/>
    </xf>
    <xf numFmtId="0" fontId="0" fillId="3" borderId="6" xfId="0" applyFont="1" applyFill="1" applyBorder="1" applyAlignment="1">
      <alignment/>
    </xf>
    <xf numFmtId="0" fontId="0" fillId="3" borderId="0" xfId="0" applyFont="1" applyFill="1" applyBorder="1" applyAlignment="1">
      <alignment horizontal="center"/>
    </xf>
    <xf numFmtId="165" fontId="0" fillId="3" borderId="1" xfId="0" applyNumberFormat="1" applyFont="1" applyFill="1" applyBorder="1" applyAlignment="1">
      <alignment/>
    </xf>
    <xf numFmtId="0" fontId="4" fillId="2" borderId="15" xfId="0" applyFont="1" applyFill="1" applyBorder="1" applyAlignment="1">
      <alignment horizontal="center" vertical="center" wrapText="1"/>
    </xf>
    <xf numFmtId="165" fontId="0" fillId="2" borderId="29" xfId="0" applyNumberFormat="1" applyFont="1" applyFill="1" applyBorder="1" applyAlignment="1">
      <alignment/>
    </xf>
    <xf numFmtId="0" fontId="0" fillId="3" borderId="5"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0" fillId="3" borderId="5" xfId="0" applyFont="1" applyFill="1" applyBorder="1" applyAlignment="1">
      <alignment/>
    </xf>
    <xf numFmtId="165" fontId="0" fillId="2" borderId="31" xfId="0" applyNumberFormat="1" applyFont="1" applyFill="1" applyBorder="1" applyAlignment="1">
      <alignment/>
    </xf>
    <xf numFmtId="9" fontId="0" fillId="3" borderId="1" xfId="21" applyFont="1" applyFill="1" applyBorder="1" applyAlignment="1">
      <alignment/>
    </xf>
    <xf numFmtId="0" fontId="0" fillId="3" borderId="0" xfId="0" applyFill="1" applyAlignment="1">
      <alignment horizontal="center"/>
    </xf>
    <xf numFmtId="0" fontId="0" fillId="3" borderId="7" xfId="0" applyFill="1" applyBorder="1" applyAlignment="1">
      <alignment horizontal="center"/>
    </xf>
    <xf numFmtId="0" fontId="0" fillId="3" borderId="1" xfId="0" applyFont="1" applyFill="1" applyBorder="1" applyAlignment="1">
      <alignment horizontal="right"/>
    </xf>
    <xf numFmtId="44" fontId="0" fillId="2" borderId="1" xfId="17" applyFill="1" applyBorder="1" applyAlignment="1">
      <alignment/>
    </xf>
    <xf numFmtId="44" fontId="0" fillId="2" borderId="19" xfId="17" applyFill="1" applyBorder="1" applyAlignment="1">
      <alignment/>
    </xf>
    <xf numFmtId="0" fontId="4" fillId="3" borderId="23" xfId="0" applyFont="1" applyFill="1" applyBorder="1" applyAlignment="1">
      <alignment/>
    </xf>
    <xf numFmtId="0" fontId="0" fillId="2" borderId="1" xfId="0" applyFont="1" applyFill="1" applyBorder="1" applyAlignment="1">
      <alignment horizontal="center" vertical="center" wrapText="1"/>
    </xf>
    <xf numFmtId="165" fontId="0" fillId="2" borderId="1" xfId="0" applyNumberFormat="1" applyFont="1" applyFill="1" applyBorder="1" applyAlignment="1">
      <alignment/>
    </xf>
    <xf numFmtId="0" fontId="0" fillId="4" borderId="0" xfId="0" applyFont="1" applyFill="1" applyAlignment="1">
      <alignment/>
    </xf>
    <xf numFmtId="0" fontId="0" fillId="4" borderId="0" xfId="0" applyFont="1" applyFill="1" applyAlignment="1">
      <alignment horizontal="center" vertical="top" wrapText="1"/>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Alignment="1">
      <alignment horizontal="center" vertical="top" wrapText="1"/>
    </xf>
    <xf numFmtId="165" fontId="0" fillId="0" borderId="0" xfId="0" applyNumberFormat="1" applyFont="1" applyFill="1" applyAlignment="1">
      <alignment/>
    </xf>
    <xf numFmtId="165" fontId="0" fillId="0" borderId="32" xfId="0" applyNumberFormat="1" applyFont="1" applyFill="1" applyBorder="1" applyAlignment="1">
      <alignment/>
    </xf>
    <xf numFmtId="0" fontId="0" fillId="0" borderId="32" xfId="0" applyFont="1" applyFill="1" applyBorder="1" applyAlignment="1">
      <alignment/>
    </xf>
    <xf numFmtId="0" fontId="0" fillId="3" borderId="1" xfId="0" applyFill="1" applyBorder="1" applyAlignment="1" applyProtection="1">
      <alignment/>
      <protection locked="0"/>
    </xf>
    <xf numFmtId="44" fontId="0" fillId="3" borderId="1" xfId="17" applyFill="1" applyBorder="1" applyAlignment="1" applyProtection="1">
      <alignment/>
      <protection locked="0"/>
    </xf>
    <xf numFmtId="0" fontId="0" fillId="3" borderId="19" xfId="0" applyFill="1" applyBorder="1" applyAlignment="1" applyProtection="1">
      <alignment/>
      <protection locked="0"/>
    </xf>
    <xf numFmtId="44" fontId="0" fillId="3" borderId="19" xfId="17" applyFill="1" applyBorder="1" applyAlignment="1" applyProtection="1">
      <alignment/>
      <protection locked="0"/>
    </xf>
    <xf numFmtId="0" fontId="0" fillId="3" borderId="1" xfId="0" applyFont="1" applyFill="1" applyBorder="1" applyAlignment="1" applyProtection="1">
      <alignment/>
      <protection locked="0"/>
    </xf>
    <xf numFmtId="0" fontId="0" fillId="3" borderId="33" xfId="0" applyFont="1" applyFill="1" applyBorder="1" applyAlignment="1" applyProtection="1">
      <alignment/>
      <protection locked="0"/>
    </xf>
    <xf numFmtId="0" fontId="0" fillId="3" borderId="34" xfId="0" applyFont="1" applyFill="1" applyBorder="1" applyAlignment="1" applyProtection="1">
      <alignment/>
      <protection locked="0"/>
    </xf>
    <xf numFmtId="0" fontId="4" fillId="3" borderId="2" xfId="0" applyFont="1" applyFill="1" applyBorder="1" applyAlignment="1" applyProtection="1">
      <alignment/>
      <protection locked="0"/>
    </xf>
    <xf numFmtId="0" fontId="0" fillId="3" borderId="1" xfId="0" applyFont="1" applyFill="1" applyBorder="1" applyAlignment="1" applyProtection="1">
      <alignment/>
      <protection/>
    </xf>
    <xf numFmtId="165" fontId="0" fillId="3" borderId="0" xfId="17" applyNumberFormat="1" applyFont="1" applyFill="1" applyBorder="1" applyAlignment="1" applyProtection="1">
      <alignment/>
      <protection/>
    </xf>
    <xf numFmtId="3" fontId="0" fillId="3" borderId="1" xfId="0" applyNumberFormat="1" applyFont="1" applyFill="1" applyBorder="1" applyAlignment="1" applyProtection="1">
      <alignment/>
      <protection locked="0"/>
    </xf>
    <xf numFmtId="3" fontId="0" fillId="3" borderId="5" xfId="17" applyNumberFormat="1" applyFont="1" applyFill="1" applyBorder="1" applyAlignment="1" applyProtection="1">
      <alignment/>
      <protection locked="0"/>
    </xf>
    <xf numFmtId="3" fontId="0" fillId="3" borderId="1" xfId="17" applyNumberFormat="1" applyFont="1" applyFill="1" applyBorder="1" applyAlignment="1" applyProtection="1">
      <alignment/>
      <protection locked="0"/>
    </xf>
    <xf numFmtId="3" fontId="0" fillId="3" borderId="24" xfId="17" applyNumberFormat="1" applyFont="1" applyFill="1" applyBorder="1" applyAlignment="1" applyProtection="1">
      <alignment/>
      <protection locked="0"/>
    </xf>
    <xf numFmtId="3" fontId="0" fillId="3" borderId="33" xfId="17" applyNumberFormat="1" applyFont="1" applyFill="1" applyBorder="1" applyAlignment="1" applyProtection="1">
      <alignment/>
      <protection locked="0"/>
    </xf>
    <xf numFmtId="0" fontId="0" fillId="0" borderId="0" xfId="0" applyBorder="1" applyAlignment="1">
      <alignment/>
    </xf>
    <xf numFmtId="0" fontId="16" fillId="0" borderId="1" xfId="0" applyFont="1" applyBorder="1" applyAlignment="1">
      <alignment vertical="top" wrapText="1"/>
    </xf>
    <xf numFmtId="0" fontId="16" fillId="0" borderId="1" xfId="0" applyFont="1" applyBorder="1" applyAlignment="1">
      <alignment horizontal="center" vertical="top" wrapText="1"/>
    </xf>
    <xf numFmtId="0" fontId="17" fillId="0" borderId="1" xfId="0" applyFont="1" applyBorder="1" applyAlignment="1">
      <alignment horizontal="center" vertical="top" wrapText="1"/>
    </xf>
    <xf numFmtId="0" fontId="0" fillId="0" borderId="0" xfId="0" applyBorder="1" applyAlignment="1">
      <alignment horizontal="center" vertical="center"/>
    </xf>
    <xf numFmtId="0" fontId="16" fillId="2" borderId="1" xfId="0" applyFont="1" applyFill="1" applyBorder="1" applyAlignment="1">
      <alignment horizontal="center" vertical="center" wrapText="1"/>
    </xf>
    <xf numFmtId="44" fontId="16" fillId="0" borderId="1" xfId="17" applyFont="1" applyBorder="1" applyAlignment="1">
      <alignment horizontal="center" vertical="top" wrapText="1"/>
    </xf>
    <xf numFmtId="44" fontId="16" fillId="0" borderId="1" xfId="17" applyFont="1" applyBorder="1" applyAlignment="1" applyProtection="1">
      <alignment horizontal="center" vertical="top" wrapText="1"/>
      <protection locked="0"/>
    </xf>
    <xf numFmtId="0" fontId="16" fillId="0" borderId="1" xfId="0" applyFont="1" applyBorder="1" applyAlignment="1" applyProtection="1">
      <alignment horizontal="center" vertical="top" wrapText="1"/>
      <protection locked="0"/>
    </xf>
    <xf numFmtId="44" fontId="16" fillId="0" borderId="1" xfId="17" applyFont="1" applyBorder="1" applyAlignment="1" applyProtection="1">
      <alignment horizontal="center" wrapText="1"/>
      <protection locked="0"/>
    </xf>
    <xf numFmtId="0" fontId="6" fillId="2" borderId="1" xfId="0" applyFont="1" applyFill="1" applyBorder="1" applyAlignment="1">
      <alignment horizontal="center" vertical="center" wrapText="1"/>
    </xf>
    <xf numFmtId="0" fontId="6" fillId="0" borderId="0" xfId="0" applyFont="1" applyBorder="1" applyAlignment="1">
      <alignment horizontal="center" vertical="center"/>
    </xf>
    <xf numFmtId="0" fontId="6" fillId="0" borderId="1" xfId="0" applyFont="1" applyBorder="1" applyAlignment="1">
      <alignment vertical="top" wrapText="1"/>
    </xf>
    <xf numFmtId="0" fontId="6" fillId="0" borderId="0" xfId="0" applyFont="1" applyBorder="1" applyAlignment="1">
      <alignment/>
    </xf>
    <xf numFmtId="0" fontId="6" fillId="0" borderId="1" xfId="0" applyFont="1" applyBorder="1" applyAlignment="1">
      <alignment horizontal="center" vertical="top" wrapText="1"/>
    </xf>
    <xf numFmtId="9" fontId="6" fillId="0" borderId="1" xfId="21" applyFont="1" applyBorder="1" applyAlignment="1">
      <alignment horizontal="right" vertical="top" wrapText="1"/>
    </xf>
    <xf numFmtId="0" fontId="6" fillId="0" borderId="1" xfId="0" applyFont="1" applyBorder="1" applyAlignment="1">
      <alignment horizontal="center" vertical="center" wrapText="1"/>
    </xf>
    <xf numFmtId="9" fontId="6" fillId="0" borderId="1" xfId="21" applyFont="1" applyBorder="1" applyAlignment="1">
      <alignment/>
    </xf>
    <xf numFmtId="0" fontId="18" fillId="0" borderId="0" xfId="0" applyFont="1" applyAlignment="1">
      <alignment/>
    </xf>
    <xf numFmtId="0" fontId="0" fillId="3" borderId="1" xfId="0" applyFill="1" applyBorder="1" applyAlignment="1">
      <alignment horizontal="center" vertical="center" wrapText="1"/>
    </xf>
    <xf numFmtId="0" fontId="4" fillId="2" borderId="1" xfId="0" applyFont="1" applyFill="1" applyBorder="1" applyAlignment="1">
      <alignment vertical="center" wrapText="1"/>
    </xf>
    <xf numFmtId="0" fontId="4" fillId="3" borderId="1" xfId="0" applyFont="1" applyFill="1" applyBorder="1" applyAlignment="1">
      <alignment horizontal="center" vertical="center" wrapText="1"/>
    </xf>
    <xf numFmtId="5" fontId="4" fillId="3" borderId="1" xfId="17" applyNumberFormat="1" applyFont="1" applyFill="1" applyBorder="1" applyAlignment="1">
      <alignment horizontal="center" vertical="center" wrapText="1"/>
    </xf>
    <xf numFmtId="0" fontId="0" fillId="3" borderId="1" xfId="0" applyFill="1" applyBorder="1" applyAlignment="1" applyProtection="1">
      <alignment horizontal="center"/>
      <protection locked="0"/>
    </xf>
    <xf numFmtId="0" fontId="0" fillId="0" borderId="0" xfId="0" applyBorder="1" applyAlignment="1" applyProtection="1">
      <alignment/>
      <protection locked="0"/>
    </xf>
    <xf numFmtId="0" fontId="7" fillId="3" borderId="0" xfId="0" applyFont="1" applyFill="1" applyAlignment="1" applyProtection="1">
      <alignment horizontal="center"/>
      <protection/>
    </xf>
    <xf numFmtId="0" fontId="0" fillId="3" borderId="0" xfId="0" applyFill="1" applyAlignment="1" applyProtection="1">
      <alignment/>
      <protection/>
    </xf>
    <xf numFmtId="0" fontId="6" fillId="3" borderId="0" xfId="0" applyFont="1" applyFill="1" applyAlignment="1" applyProtection="1">
      <alignment horizontal="center"/>
      <protection/>
    </xf>
    <xf numFmtId="0" fontId="6" fillId="3" borderId="0" xfId="0" applyFont="1" applyFill="1" applyAlignment="1" applyProtection="1">
      <alignment horizontal="left" vertical="top" wrapText="1"/>
      <protection/>
    </xf>
    <xf numFmtId="0" fontId="0" fillId="3" borderId="0" xfId="0" applyFill="1" applyAlignment="1" applyProtection="1">
      <alignment vertical="top" wrapText="1"/>
      <protection/>
    </xf>
    <xf numFmtId="0" fontId="6" fillId="3" borderId="0" xfId="0" applyFont="1" applyFill="1" applyAlignment="1" applyProtection="1">
      <alignment vertical="top" wrapText="1"/>
      <protection/>
    </xf>
    <xf numFmtId="0" fontId="7" fillId="3" borderId="0" xfId="0" applyFont="1" applyFill="1" applyAlignment="1" applyProtection="1">
      <alignment/>
      <protection/>
    </xf>
    <xf numFmtId="0" fontId="6" fillId="3" borderId="0" xfId="0" applyFont="1" applyFill="1" applyAlignment="1" applyProtection="1">
      <alignment horizontal="left" indent="1"/>
      <protection/>
    </xf>
    <xf numFmtId="49" fontId="6" fillId="3" borderId="0" xfId="0" applyNumberFormat="1" applyFont="1" applyFill="1" applyAlignment="1" applyProtection="1">
      <alignment horizontal="left" indent="2"/>
      <protection/>
    </xf>
    <xf numFmtId="0" fontId="6" fillId="3" borderId="0" xfId="0" applyFont="1" applyFill="1" applyAlignment="1" applyProtection="1">
      <alignment/>
      <protection/>
    </xf>
    <xf numFmtId="0" fontId="6" fillId="3" borderId="0" xfId="0" applyFont="1" applyFill="1" applyAlignment="1" applyProtection="1">
      <alignment horizontal="left" indent="6"/>
      <protection/>
    </xf>
    <xf numFmtId="0" fontId="9" fillId="3" borderId="0" xfId="0" applyFont="1" applyFill="1" applyAlignment="1" applyProtection="1">
      <alignment horizontal="left" vertical="top" wrapText="1" indent="4"/>
      <protection/>
    </xf>
    <xf numFmtId="0" fontId="11" fillId="3" borderId="0" xfId="0" applyFont="1" applyFill="1" applyAlignment="1" applyProtection="1">
      <alignment horizontal="left" indent="6"/>
      <protection/>
    </xf>
    <xf numFmtId="0" fontId="6" fillId="3" borderId="0" xfId="0" applyFont="1" applyFill="1" applyAlignment="1" applyProtection="1">
      <alignment horizontal="left" indent="4"/>
      <protection/>
    </xf>
    <xf numFmtId="0" fontId="6" fillId="3" borderId="0" xfId="0" applyFont="1" applyFill="1" applyAlignment="1" applyProtection="1">
      <alignment horizontal="left" vertical="top" wrapText="1" indent="4"/>
      <protection/>
    </xf>
    <xf numFmtId="0" fontId="6" fillId="3" borderId="0" xfId="0" applyFont="1" applyFill="1" applyAlignment="1" applyProtection="1">
      <alignment horizontal="left" vertical="top" wrapText="1" indent="1"/>
      <protection/>
    </xf>
    <xf numFmtId="0" fontId="6" fillId="0" borderId="0" xfId="0" applyFont="1" applyAlignment="1" applyProtection="1">
      <alignment vertical="top" wrapText="1"/>
      <protection/>
    </xf>
    <xf numFmtId="0" fontId="7" fillId="3" borderId="0" xfId="0" applyFont="1" applyFill="1" applyAlignment="1" applyProtection="1">
      <alignment vertical="top" wrapText="1"/>
      <protection/>
    </xf>
    <xf numFmtId="0" fontId="0" fillId="3" borderId="0" xfId="0" applyFill="1" applyAlignment="1" applyProtection="1">
      <alignment wrapText="1"/>
      <protection/>
    </xf>
    <xf numFmtId="0" fontId="19" fillId="0" borderId="0" xfId="0" applyFont="1" applyBorder="1" applyAlignment="1">
      <alignment horizontal="right"/>
    </xf>
    <xf numFmtId="0" fontId="0" fillId="3" borderId="35"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7"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36" xfId="0" applyFont="1" applyFill="1" applyBorder="1" applyAlignment="1">
      <alignment horizontal="center"/>
    </xf>
    <xf numFmtId="0" fontId="0" fillId="3" borderId="5" xfId="0" applyFont="1" applyFill="1" applyBorder="1" applyAlignment="1">
      <alignment horizontal="right"/>
    </xf>
    <xf numFmtId="0" fontId="0" fillId="3" borderId="38" xfId="0" applyFont="1" applyFill="1" applyBorder="1" applyAlignment="1">
      <alignment horizontal="right"/>
    </xf>
    <xf numFmtId="0" fontId="0" fillId="3" borderId="1" xfId="0" applyFont="1" applyFill="1" applyBorder="1" applyAlignment="1">
      <alignment horizontal="center" vertical="center" wrapText="1"/>
    </xf>
    <xf numFmtId="9" fontId="0" fillId="3" borderId="19" xfId="21" applyFont="1" applyFill="1" applyBorder="1" applyAlignment="1">
      <alignment horizontal="center" vertical="center"/>
    </xf>
    <xf numFmtId="9" fontId="0" fillId="3" borderId="7" xfId="21" applyFont="1" applyFill="1" applyBorder="1" applyAlignment="1">
      <alignment horizontal="center" vertical="center"/>
    </xf>
    <xf numFmtId="0" fontId="0" fillId="2" borderId="1" xfId="0" applyFont="1" applyFill="1" applyBorder="1" applyAlignment="1">
      <alignment horizontal="center" vertical="center"/>
    </xf>
    <xf numFmtId="0" fontId="0" fillId="2" borderId="39" xfId="0" applyFont="1" applyFill="1" applyBorder="1" applyAlignment="1">
      <alignment horizontal="center"/>
    </xf>
    <xf numFmtId="0" fontId="0" fillId="2" borderId="40" xfId="0" applyFont="1" applyFill="1" applyBorder="1" applyAlignment="1">
      <alignment horizontal="center"/>
    </xf>
    <xf numFmtId="0" fontId="0" fillId="2" borderId="41" xfId="0" applyFont="1" applyFill="1" applyBorder="1" applyAlignment="1">
      <alignment horizontal="center"/>
    </xf>
    <xf numFmtId="0" fontId="0" fillId="2" borderId="8" xfId="0" applyFont="1" applyFill="1" applyBorder="1" applyAlignment="1">
      <alignment horizontal="center"/>
    </xf>
    <xf numFmtId="0" fontId="0" fillId="2" borderId="10" xfId="0" applyFont="1" applyFill="1" applyBorder="1" applyAlignment="1">
      <alignment horizontal="center"/>
    </xf>
    <xf numFmtId="0" fontId="0" fillId="2" borderId="31" xfId="0" applyFont="1" applyFill="1" applyBorder="1" applyAlignment="1">
      <alignment horizontal="center" vertical="center"/>
    </xf>
    <xf numFmtId="0" fontId="0" fillId="2" borderId="28" xfId="0" applyFont="1" applyFill="1" applyBorder="1" applyAlignment="1">
      <alignment horizontal="center" vertical="center"/>
    </xf>
    <xf numFmtId="165" fontId="15" fillId="5" borderId="34" xfId="17" applyNumberFormat="1" applyFont="1" applyFill="1" applyBorder="1" applyAlignment="1" applyProtection="1">
      <alignment horizontal="center" vertical="center"/>
      <protection/>
    </xf>
    <xf numFmtId="165" fontId="14" fillId="5" borderId="36" xfId="17" applyNumberFormat="1" applyFont="1" applyFill="1" applyBorder="1" applyAlignment="1" applyProtection="1">
      <alignment horizontal="center" vertical="center"/>
      <protection/>
    </xf>
    <xf numFmtId="165" fontId="14" fillId="5" borderId="42" xfId="17" applyNumberFormat="1" applyFont="1" applyFill="1" applyBorder="1" applyAlignment="1" applyProtection="1">
      <alignment horizontal="center" vertical="center"/>
      <protection/>
    </xf>
    <xf numFmtId="165" fontId="14" fillId="5" borderId="4" xfId="17" applyNumberFormat="1" applyFont="1" applyFill="1" applyBorder="1" applyAlignment="1" applyProtection="1">
      <alignment horizontal="center" vertical="center"/>
      <protection/>
    </xf>
    <xf numFmtId="165" fontId="14" fillId="5" borderId="0" xfId="17" applyNumberFormat="1" applyFont="1" applyFill="1" applyBorder="1" applyAlignment="1" applyProtection="1">
      <alignment horizontal="center" vertical="center"/>
      <protection/>
    </xf>
    <xf numFmtId="165" fontId="14" fillId="5" borderId="12" xfId="17" applyNumberFormat="1" applyFont="1" applyFill="1" applyBorder="1" applyAlignment="1" applyProtection="1">
      <alignment horizontal="center" vertical="center"/>
      <protection/>
    </xf>
    <xf numFmtId="165" fontId="14" fillId="5" borderId="25" xfId="17" applyNumberFormat="1" applyFont="1" applyFill="1" applyBorder="1" applyAlignment="1" applyProtection="1">
      <alignment horizontal="center" vertical="center"/>
      <protection/>
    </xf>
    <xf numFmtId="165" fontId="14" fillId="5" borderId="23" xfId="17" applyNumberFormat="1" applyFont="1" applyFill="1" applyBorder="1" applyAlignment="1" applyProtection="1">
      <alignment horizontal="center" vertical="center"/>
      <protection/>
    </xf>
    <xf numFmtId="165" fontId="14" fillId="5" borderId="43" xfId="17" applyNumberFormat="1" applyFont="1" applyFill="1" applyBorder="1" applyAlignment="1" applyProtection="1">
      <alignment horizontal="center" vertical="center"/>
      <protection/>
    </xf>
    <xf numFmtId="0" fontId="0" fillId="2" borderId="39" xfId="0" applyFill="1" applyBorder="1" applyAlignment="1">
      <alignment horizontal="center"/>
    </xf>
    <xf numFmtId="0" fontId="0" fillId="2" borderId="40" xfId="0" applyFill="1" applyBorder="1" applyAlignment="1">
      <alignment horizontal="center"/>
    </xf>
    <xf numFmtId="0" fontId="0" fillId="2" borderId="41" xfId="0" applyFill="1" applyBorder="1" applyAlignment="1">
      <alignment horizontal="center"/>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2" borderId="39" xfId="0" applyFont="1" applyFill="1" applyBorder="1" applyAlignment="1">
      <alignment horizontal="center"/>
    </xf>
    <xf numFmtId="0" fontId="1" fillId="2" borderId="40" xfId="0" applyFont="1" applyFill="1" applyBorder="1" applyAlignment="1">
      <alignment horizontal="center"/>
    </xf>
    <xf numFmtId="0" fontId="1" fillId="2" borderId="41" xfId="0" applyFont="1" applyFill="1" applyBorder="1" applyAlignment="1">
      <alignment horizontal="center"/>
    </xf>
    <xf numFmtId="0" fontId="0" fillId="3" borderId="11" xfId="0" applyFill="1" applyBorder="1" applyAlignment="1">
      <alignment horizontal="center" vertical="center" wrapText="1"/>
    </xf>
    <xf numFmtId="0" fontId="0" fillId="3" borderId="1" xfId="0" applyFill="1" applyBorder="1" applyAlignment="1">
      <alignment horizontal="center" vertical="center" textRotation="90"/>
    </xf>
    <xf numFmtId="0" fontId="0" fillId="3" borderId="1" xfId="0"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color rgb="FFFF0000"/>
      </font>
      <border/>
    </dxf>
    <dxf>
      <font>
        <b/>
        <i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10"/>
  </sheetPr>
  <dimension ref="A1:A67"/>
  <sheetViews>
    <sheetView tabSelected="1" zoomScaleSheetLayoutView="85" workbookViewId="0" topLeftCell="A1">
      <selection activeCell="A1" sqref="A1"/>
    </sheetView>
  </sheetViews>
  <sheetFormatPr defaultColWidth="9.140625" defaultRowHeight="12.75"/>
  <cols>
    <col min="1" max="1" width="89.00390625" style="135" customWidth="1"/>
    <col min="2" max="16384" width="9.00390625" style="135" customWidth="1"/>
  </cols>
  <sheetData>
    <row r="1" ht="14.25">
      <c r="A1" s="134" t="s">
        <v>117</v>
      </c>
    </row>
    <row r="2" ht="14.25">
      <c r="A2" s="134" t="s">
        <v>91</v>
      </c>
    </row>
    <row r="4" ht="14.25">
      <c r="A4" s="136" t="s">
        <v>93</v>
      </c>
    </row>
    <row r="6" ht="45.75" customHeight="1">
      <c r="A6" s="137" t="s">
        <v>92</v>
      </c>
    </row>
    <row r="7" ht="12.75">
      <c r="A7" s="138"/>
    </row>
    <row r="8" ht="45.75" customHeight="1">
      <c r="A8" s="139" t="s">
        <v>94</v>
      </c>
    </row>
    <row r="9" ht="12.75">
      <c r="A9" s="138"/>
    </row>
    <row r="10" ht="45.75" customHeight="1">
      <c r="A10" s="139" t="s">
        <v>119</v>
      </c>
    </row>
    <row r="11" ht="12.75">
      <c r="A11" s="138"/>
    </row>
    <row r="12" ht="42.75">
      <c r="A12" s="139" t="s">
        <v>120</v>
      </c>
    </row>
    <row r="13" ht="12.75">
      <c r="A13" s="138"/>
    </row>
    <row r="14" ht="33.75" customHeight="1">
      <c r="A14" s="139" t="s">
        <v>118</v>
      </c>
    </row>
    <row r="15" ht="12.75">
      <c r="A15" s="138"/>
    </row>
    <row r="16" ht="14.25">
      <c r="A16" s="140" t="s">
        <v>95</v>
      </c>
    </row>
    <row r="17" ht="14.25">
      <c r="A17" s="141" t="s">
        <v>96</v>
      </c>
    </row>
    <row r="18" ht="14.25">
      <c r="A18" s="141" t="s">
        <v>97</v>
      </c>
    </row>
    <row r="19" ht="14.25">
      <c r="A19" s="142" t="s">
        <v>121</v>
      </c>
    </row>
    <row r="20" ht="14.25">
      <c r="A20" s="142" t="s">
        <v>122</v>
      </c>
    </row>
    <row r="21" ht="14.25">
      <c r="A21" s="142" t="s">
        <v>101</v>
      </c>
    </row>
    <row r="22" ht="14.25">
      <c r="A22" s="142" t="s">
        <v>123</v>
      </c>
    </row>
    <row r="23" ht="14.25">
      <c r="A23" s="142" t="s">
        <v>98</v>
      </c>
    </row>
    <row r="24" ht="14.25">
      <c r="A24" s="143"/>
    </row>
    <row r="25" ht="14.25">
      <c r="A25" s="144" t="s">
        <v>99</v>
      </c>
    </row>
    <row r="26" ht="42.75">
      <c r="A26" s="145" t="s">
        <v>100</v>
      </c>
    </row>
    <row r="27" ht="28.5">
      <c r="A27" s="145" t="s">
        <v>124</v>
      </c>
    </row>
    <row r="28" ht="12.75">
      <c r="A28" s="138"/>
    </row>
    <row r="29" ht="12.75">
      <c r="A29" s="138"/>
    </row>
    <row r="30" ht="14.25">
      <c r="A30" s="140" t="s">
        <v>102</v>
      </c>
    </row>
    <row r="31" ht="14.25">
      <c r="A31" s="140"/>
    </row>
    <row r="32" ht="14.25">
      <c r="A32" s="143" t="s">
        <v>103</v>
      </c>
    </row>
    <row r="33" ht="15">
      <c r="A33" s="146" t="s">
        <v>125</v>
      </c>
    </row>
    <row r="34" ht="15">
      <c r="A34" s="146" t="s">
        <v>104</v>
      </c>
    </row>
    <row r="35" ht="15">
      <c r="A35" s="146" t="s">
        <v>105</v>
      </c>
    </row>
    <row r="36" ht="14.25">
      <c r="A36" s="143"/>
    </row>
    <row r="37" ht="14.25">
      <c r="A37" s="143" t="s">
        <v>106</v>
      </c>
    </row>
    <row r="38" ht="14.25">
      <c r="A38" s="147" t="s">
        <v>107</v>
      </c>
    </row>
    <row r="39" ht="28.5">
      <c r="A39" s="148" t="s">
        <v>108</v>
      </c>
    </row>
    <row r="40" ht="14.25">
      <c r="A40" s="147" t="s">
        <v>109</v>
      </c>
    </row>
    <row r="41" ht="14.25">
      <c r="A41" s="143"/>
    </row>
    <row r="42" ht="14.25">
      <c r="A42" s="140" t="s">
        <v>110</v>
      </c>
    </row>
    <row r="43" ht="14.25">
      <c r="A43" s="149"/>
    </row>
    <row r="44" ht="42.75">
      <c r="A44" s="150" t="s">
        <v>126</v>
      </c>
    </row>
    <row r="45" ht="14.25">
      <c r="A45" s="150"/>
    </row>
    <row r="46" ht="28.5">
      <c r="A46" s="150" t="s">
        <v>111</v>
      </c>
    </row>
    <row r="47" ht="14.25">
      <c r="A47" s="143"/>
    </row>
    <row r="48" ht="12.75">
      <c r="A48" s="138"/>
    </row>
    <row r="49" ht="12.75">
      <c r="A49" s="138"/>
    </row>
    <row r="50" ht="12.75">
      <c r="A50" s="138"/>
    </row>
    <row r="51" ht="12.75">
      <c r="A51" s="138"/>
    </row>
    <row r="52" ht="12.75">
      <c r="A52" s="138"/>
    </row>
    <row r="53" ht="12.75">
      <c r="A53" s="138"/>
    </row>
    <row r="54" ht="12.75">
      <c r="A54" s="138"/>
    </row>
    <row r="55" ht="12.75">
      <c r="A55" s="138"/>
    </row>
    <row r="56" ht="12.75">
      <c r="A56" s="138"/>
    </row>
    <row r="57" ht="12.75">
      <c r="A57" s="138"/>
    </row>
    <row r="58" ht="12.75">
      <c r="A58" s="138"/>
    </row>
    <row r="59" ht="12.75">
      <c r="A59" s="138"/>
    </row>
    <row r="60" ht="12.75">
      <c r="A60" s="138"/>
    </row>
    <row r="61" ht="14.25">
      <c r="A61" s="151" t="s">
        <v>153</v>
      </c>
    </row>
    <row r="62" ht="12.75">
      <c r="A62" s="152"/>
    </row>
    <row r="63" ht="25.5">
      <c r="A63" s="152" t="s">
        <v>158</v>
      </c>
    </row>
    <row r="64" ht="12.75">
      <c r="A64" s="152"/>
    </row>
    <row r="65" ht="38.25">
      <c r="A65" s="152" t="s">
        <v>159</v>
      </c>
    </row>
    <row r="66" ht="12.75">
      <c r="A66" s="152"/>
    </row>
    <row r="67" ht="12.75">
      <c r="A67" s="152"/>
    </row>
  </sheetData>
  <sheetProtection selectLockedCells="1" selectUnlockedCells="1"/>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B5:B5"/>
  <sheetViews>
    <sheetView workbookViewId="0" topLeftCell="A1">
      <selection activeCell="A1" sqref="A1"/>
    </sheetView>
  </sheetViews>
  <sheetFormatPr defaultColWidth="9.140625" defaultRowHeight="12.75"/>
  <sheetData>
    <row r="5" ht="26.25">
      <c r="B5" s="127" t="s">
        <v>155</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tabColor indexed="42"/>
    <pageSetUpPr fitToPage="1"/>
  </sheetPr>
  <dimension ref="A1:AY3274"/>
  <sheetViews>
    <sheetView zoomScale="55" zoomScaleNormal="55" zoomScaleSheetLayoutView="85" workbookViewId="0" topLeftCell="A1">
      <pane xSplit="1" ySplit="8" topLeftCell="B9" activePane="bottomRight" state="frozen"/>
      <selection pane="topLeft" activeCell="A1" sqref="A1"/>
      <selection pane="topRight" activeCell="B1" sqref="B1"/>
      <selection pane="bottomLeft" activeCell="A9" sqref="A9"/>
      <selection pane="bottomRight" activeCell="F51" sqref="F51:F52"/>
    </sheetView>
  </sheetViews>
  <sheetFormatPr defaultColWidth="9.140625" defaultRowHeight="12.75"/>
  <cols>
    <col min="1" max="1" width="4.57421875" style="2" customWidth="1"/>
    <col min="2" max="2" width="27.7109375" style="2" customWidth="1"/>
    <col min="3" max="3" width="10.421875" style="2" customWidth="1"/>
    <col min="4" max="9" width="15.28125" style="2" customWidth="1"/>
    <col min="10" max="10" width="4.57421875" style="58" customWidth="1"/>
    <col min="11" max="13" width="15.28125" style="2" customWidth="1"/>
    <col min="14" max="14" width="4.7109375" style="60" customWidth="1"/>
    <col min="15" max="17" width="15.28125" style="2" customWidth="1"/>
    <col min="18" max="18" width="4.7109375" style="60" customWidth="1"/>
    <col min="19" max="19" width="15.28125" style="2" customWidth="1"/>
    <col min="20" max="20" width="9.00390625" style="2" hidden="1" customWidth="1"/>
    <col min="21" max="21" width="1.57421875" style="86" hidden="1" customWidth="1"/>
    <col min="22" max="45" width="12.421875" style="2" hidden="1" customWidth="1"/>
    <col min="46" max="48" width="9.00390625" style="2" hidden="1" customWidth="1"/>
    <col min="49" max="106" width="0" style="2" hidden="1" customWidth="1"/>
    <col min="107" max="16384" width="9.00390625" style="2" customWidth="1"/>
  </cols>
  <sheetData>
    <row r="1" spans="5:28" ht="12.75">
      <c r="E1" s="3" t="s">
        <v>1</v>
      </c>
      <c r="J1" s="60"/>
      <c r="T1" s="66">
        <v>1</v>
      </c>
      <c r="Y1" s="88"/>
      <c r="Z1" s="88"/>
      <c r="AA1" s="88"/>
      <c r="AB1" s="88"/>
    </row>
    <row r="2" spans="10:28" ht="12.75">
      <c r="J2" s="60"/>
      <c r="K2" s="60"/>
      <c r="L2" s="60"/>
      <c r="M2" s="60"/>
      <c r="T2" s="66">
        <v>2</v>
      </c>
      <c r="Y2" s="88"/>
      <c r="Z2" s="88"/>
      <c r="AA2" s="88"/>
      <c r="AB2" s="88"/>
    </row>
    <row r="3" spans="4:28" ht="13.5" thickBot="1">
      <c r="D3" s="4" t="s">
        <v>2</v>
      </c>
      <c r="E3" s="101"/>
      <c r="F3" s="5"/>
      <c r="G3" s="5"/>
      <c r="H3" s="5"/>
      <c r="I3" s="5"/>
      <c r="J3" s="60"/>
      <c r="K3" s="60"/>
      <c r="L3" s="60"/>
      <c r="M3" s="60"/>
      <c r="T3" s="66">
        <v>3</v>
      </c>
      <c r="Y3" s="88"/>
      <c r="Z3" s="88"/>
      <c r="AA3" s="88"/>
      <c r="AB3" s="88"/>
    </row>
    <row r="4" spans="10:28" ht="12.75">
      <c r="J4" s="60"/>
      <c r="T4" s="66">
        <v>4</v>
      </c>
      <c r="Y4" s="88"/>
      <c r="Z4" s="88"/>
      <c r="AA4" s="88"/>
      <c r="AB4" s="88"/>
    </row>
    <row r="5" spans="4:28" ht="12.75">
      <c r="D5" s="4" t="s">
        <v>3</v>
      </c>
      <c r="E5" s="6">
        <f>S60</f>
        <v>0</v>
      </c>
      <c r="J5" s="60"/>
      <c r="T5" s="66">
        <v>5</v>
      </c>
      <c r="Y5" s="88"/>
      <c r="Z5" s="88"/>
      <c r="AA5" s="88"/>
      <c r="AB5" s="88"/>
    </row>
    <row r="6" spans="10:28" ht="13.5" thickBot="1">
      <c r="J6" s="60"/>
      <c r="T6" s="66">
        <v>6</v>
      </c>
      <c r="Y6" s="88"/>
      <c r="Z6" s="88"/>
      <c r="AA6" s="88"/>
      <c r="AB6" s="88"/>
    </row>
    <row r="7" spans="4:51" ht="13.5" thickBot="1">
      <c r="D7" s="165" t="s">
        <v>112</v>
      </c>
      <c r="E7" s="166"/>
      <c r="F7" s="166"/>
      <c r="G7" s="166"/>
      <c r="H7" s="167"/>
      <c r="I7" s="57"/>
      <c r="J7" s="57"/>
      <c r="K7" s="168" t="s">
        <v>46</v>
      </c>
      <c r="L7" s="169"/>
      <c r="M7" s="69"/>
      <c r="N7" s="69"/>
      <c r="O7" s="165" t="s">
        <v>54</v>
      </c>
      <c r="P7" s="167"/>
      <c r="T7" s="89">
        <v>7</v>
      </c>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row>
    <row r="8" spans="2:51" s="9" customFormat="1" ht="63.75">
      <c r="B8" s="10" t="s">
        <v>0</v>
      </c>
      <c r="C8" s="10" t="s">
        <v>63</v>
      </c>
      <c r="D8" s="7" t="s">
        <v>45</v>
      </c>
      <c r="E8" s="7" t="s">
        <v>4</v>
      </c>
      <c r="F8" s="7" t="s">
        <v>5</v>
      </c>
      <c r="G8" s="7" t="s">
        <v>6</v>
      </c>
      <c r="H8" s="8" t="s">
        <v>59</v>
      </c>
      <c r="I8" s="71" t="s">
        <v>113</v>
      </c>
      <c r="J8" s="59"/>
      <c r="K8" s="10" t="s">
        <v>47</v>
      </c>
      <c r="L8" s="73" t="s">
        <v>48</v>
      </c>
      <c r="M8" s="74" t="s">
        <v>49</v>
      </c>
      <c r="N8" s="59"/>
      <c r="O8" s="67" t="s">
        <v>51</v>
      </c>
      <c r="P8" s="8" t="s">
        <v>52</v>
      </c>
      <c r="Q8" s="74" t="s">
        <v>55</v>
      </c>
      <c r="R8" s="59"/>
      <c r="S8" s="84" t="s">
        <v>58</v>
      </c>
      <c r="T8" s="90">
        <v>8</v>
      </c>
      <c r="U8" s="87"/>
      <c r="V8" s="90" t="s">
        <v>67</v>
      </c>
      <c r="W8" s="90" t="s">
        <v>68</v>
      </c>
      <c r="X8" s="90" t="s">
        <v>69</v>
      </c>
      <c r="Y8" s="90" t="s">
        <v>70</v>
      </c>
      <c r="Z8" s="90" t="s">
        <v>71</v>
      </c>
      <c r="AA8" s="90" t="s">
        <v>72</v>
      </c>
      <c r="AB8" s="90" t="s">
        <v>73</v>
      </c>
      <c r="AC8" s="90" t="s">
        <v>74</v>
      </c>
      <c r="AD8" s="90" t="s">
        <v>75</v>
      </c>
      <c r="AE8" s="90" t="s">
        <v>76</v>
      </c>
      <c r="AF8" s="90" t="s">
        <v>77</v>
      </c>
      <c r="AG8" s="90" t="s">
        <v>78</v>
      </c>
      <c r="AH8" s="90" t="s">
        <v>79</v>
      </c>
      <c r="AI8" s="90" t="s">
        <v>80</v>
      </c>
      <c r="AJ8" s="90" t="s">
        <v>81</v>
      </c>
      <c r="AK8" s="90" t="s">
        <v>90</v>
      </c>
      <c r="AL8" s="90" t="s">
        <v>82</v>
      </c>
      <c r="AM8" s="90" t="s">
        <v>83</v>
      </c>
      <c r="AN8" s="90" t="s">
        <v>84</v>
      </c>
      <c r="AO8" s="90" t="s">
        <v>85</v>
      </c>
      <c r="AP8" s="90" t="s">
        <v>86</v>
      </c>
      <c r="AQ8" s="90" t="s">
        <v>87</v>
      </c>
      <c r="AR8" s="90" t="s">
        <v>88</v>
      </c>
      <c r="AS8" s="90" t="s">
        <v>89</v>
      </c>
      <c r="AT8" s="90"/>
      <c r="AU8" s="90"/>
      <c r="AV8" s="90"/>
      <c r="AW8" s="90"/>
      <c r="AX8" s="90"/>
      <c r="AY8" s="90"/>
    </row>
    <row r="9" spans="1:51" ht="12.75">
      <c r="A9" s="2">
        <v>1</v>
      </c>
      <c r="B9" s="102" t="s">
        <v>127</v>
      </c>
      <c r="C9" s="102" t="s">
        <v>130</v>
      </c>
      <c r="D9" s="172" t="s">
        <v>132</v>
      </c>
      <c r="E9" s="173"/>
      <c r="F9" s="173"/>
      <c r="G9" s="173"/>
      <c r="H9" s="173"/>
      <c r="I9" s="174"/>
      <c r="J9" s="103"/>
      <c r="K9" s="172" t="s">
        <v>131</v>
      </c>
      <c r="L9" s="174"/>
      <c r="M9" s="62">
        <f aca="true" t="shared" si="0" ref="M9:M16">SUM(K9:L9)</f>
        <v>0</v>
      </c>
      <c r="N9" s="54"/>
      <c r="O9" s="104"/>
      <c r="P9" s="105"/>
      <c r="Q9" s="62">
        <f>SUM(O9:P9)</f>
        <v>0</v>
      </c>
      <c r="R9" s="54"/>
      <c r="S9" s="1">
        <f>O9+P9</f>
        <v>0</v>
      </c>
      <c r="V9" s="91">
        <f>IF(C9=1,I9,0)</f>
        <v>0</v>
      </c>
      <c r="W9" s="91">
        <f>IF(C9=2,I9,0)</f>
        <v>0</v>
      </c>
      <c r="X9" s="91">
        <f>IF(C9=3,I9,0)</f>
        <v>0</v>
      </c>
      <c r="Y9" s="91">
        <f>IF(C9=4,I9,0)</f>
        <v>0</v>
      </c>
      <c r="Z9" s="91">
        <f>IF(C9=5,I9,0)</f>
        <v>0</v>
      </c>
      <c r="AA9" s="91">
        <f>IF(C9=6,I9,0)</f>
        <v>0</v>
      </c>
      <c r="AB9" s="91">
        <f>IF(C9=7,I9,0)</f>
        <v>0</v>
      </c>
      <c r="AC9" s="91">
        <f>IF(C9=8,I9,0)</f>
        <v>0</v>
      </c>
      <c r="AD9" s="88">
        <f>IF(C9=1,Q9,0)</f>
        <v>0</v>
      </c>
      <c r="AE9" s="88">
        <f>IF(C9=2,Q9,0)</f>
        <v>0</v>
      </c>
      <c r="AF9" s="88">
        <f>IF(C9=3,Q9,0)</f>
        <v>0</v>
      </c>
      <c r="AG9" s="88">
        <f>IF(C9=4,Q9,0)</f>
        <v>0</v>
      </c>
      <c r="AH9" s="88">
        <f>IF(C9=5,Q9,0)</f>
        <v>0</v>
      </c>
      <c r="AI9" s="88">
        <f>IF(C9=6,Q9,0)</f>
        <v>0</v>
      </c>
      <c r="AJ9" s="88">
        <f>IF(C9=7,Q9,0)</f>
        <v>0</v>
      </c>
      <c r="AK9" s="88">
        <f>IF(C9=8,Q9,0)</f>
        <v>0</v>
      </c>
      <c r="AL9" s="88">
        <f>IF(C9=1,S9,0)</f>
        <v>0</v>
      </c>
      <c r="AM9" s="88">
        <f>IF(C9=2,S9,0)</f>
        <v>0</v>
      </c>
      <c r="AN9" s="88">
        <f>IF(C9=3,S9,0)</f>
        <v>0</v>
      </c>
      <c r="AO9" s="88">
        <f>IF(C9=4,S9,0)</f>
        <v>0</v>
      </c>
      <c r="AP9" s="88">
        <f>IF(C9=5,S9,0)</f>
        <v>0</v>
      </c>
      <c r="AQ9" s="88">
        <f>IF(C9=6,S9,0)</f>
        <v>0</v>
      </c>
      <c r="AR9" s="88">
        <f>IF(C9=7,S9,0)</f>
        <v>0</v>
      </c>
      <c r="AS9" s="88">
        <f>IF(C9=8,S9,0)</f>
        <v>0</v>
      </c>
      <c r="AT9" s="88"/>
      <c r="AU9" s="88"/>
      <c r="AV9" s="88"/>
      <c r="AW9" s="88"/>
      <c r="AX9" s="88"/>
      <c r="AY9" s="88"/>
    </row>
    <row r="10" spans="1:51" ht="12.75">
      <c r="A10" s="2">
        <v>2</v>
      </c>
      <c r="B10" s="102" t="s">
        <v>128</v>
      </c>
      <c r="C10" s="102" t="s">
        <v>130</v>
      </c>
      <c r="D10" s="175"/>
      <c r="E10" s="176"/>
      <c r="F10" s="176"/>
      <c r="G10" s="176"/>
      <c r="H10" s="176"/>
      <c r="I10" s="177"/>
      <c r="J10" s="103"/>
      <c r="K10" s="175"/>
      <c r="L10" s="177"/>
      <c r="M10" s="62">
        <f t="shared" si="0"/>
        <v>0</v>
      </c>
      <c r="N10" s="54"/>
      <c r="O10" s="106"/>
      <c r="P10" s="105"/>
      <c r="Q10" s="62">
        <f>SUM(O10:P10)</f>
        <v>0</v>
      </c>
      <c r="R10" s="54"/>
      <c r="S10" s="1">
        <f>O10+P10</f>
        <v>0</v>
      </c>
      <c r="V10" s="91">
        <f aca="true" t="shared" si="1" ref="V10:V57">IF(C10=1,I10,0)</f>
        <v>0</v>
      </c>
      <c r="W10" s="91">
        <f aca="true" t="shared" si="2" ref="W10:W57">IF(C10=2,I10,0)</f>
        <v>0</v>
      </c>
      <c r="X10" s="91">
        <f aca="true" t="shared" si="3" ref="X10:X57">IF(C10=3,I10,0)</f>
        <v>0</v>
      </c>
      <c r="Y10" s="91">
        <f aca="true" t="shared" si="4" ref="Y10:Y57">IF(C10=4,I10,0)</f>
        <v>0</v>
      </c>
      <c r="Z10" s="91">
        <f aca="true" t="shared" si="5" ref="Z10:Z57">IF(C10=5,I10,0)</f>
        <v>0</v>
      </c>
      <c r="AA10" s="91">
        <f aca="true" t="shared" si="6" ref="AA10:AA57">IF(C10=6,I10,0)</f>
        <v>0</v>
      </c>
      <c r="AB10" s="91">
        <f aca="true" t="shared" si="7" ref="AB10:AB57">IF(C10=7,I10,0)</f>
        <v>0</v>
      </c>
      <c r="AC10" s="91">
        <f aca="true" t="shared" si="8" ref="AC10:AC57">IF(C10=8,I10,0)</f>
        <v>0</v>
      </c>
      <c r="AD10" s="88">
        <f aca="true" t="shared" si="9" ref="AD10:AD57">IF(C10=1,Q10,0)</f>
        <v>0</v>
      </c>
      <c r="AE10" s="88">
        <f aca="true" t="shared" si="10" ref="AE10:AE57">IF(C10=2,Q10,0)</f>
        <v>0</v>
      </c>
      <c r="AF10" s="88">
        <f aca="true" t="shared" si="11" ref="AF10:AF57">IF(C10=3,Q10,0)</f>
        <v>0</v>
      </c>
      <c r="AG10" s="88">
        <f aca="true" t="shared" si="12" ref="AG10:AG57">IF(C10=4,Q10,0)</f>
        <v>0</v>
      </c>
      <c r="AH10" s="88">
        <f aca="true" t="shared" si="13" ref="AH10:AH57">IF(C10=5,Q10,0)</f>
        <v>0</v>
      </c>
      <c r="AI10" s="88">
        <f aca="true" t="shared" si="14" ref="AI10:AI57">IF(C10=6,Q10,0)</f>
        <v>0</v>
      </c>
      <c r="AJ10" s="88">
        <f aca="true" t="shared" si="15" ref="AJ10:AJ57">IF(C10=7,Q10,0)</f>
        <v>0</v>
      </c>
      <c r="AK10" s="88">
        <f aca="true" t="shared" si="16" ref="AK10:AK57">IF(C10=8,Q10,0)</f>
        <v>0</v>
      </c>
      <c r="AL10" s="88">
        <f aca="true" t="shared" si="17" ref="AL10:AL57">IF(C10=1,S10,0)</f>
        <v>0</v>
      </c>
      <c r="AM10" s="88">
        <f aca="true" t="shared" si="18" ref="AM10:AM57">IF(C10=2,S10,0)</f>
        <v>0</v>
      </c>
      <c r="AN10" s="88">
        <f aca="true" t="shared" si="19" ref="AN10:AN57">IF(C10=3,S10,0)</f>
        <v>0</v>
      </c>
      <c r="AO10" s="88">
        <f aca="true" t="shared" si="20" ref="AO10:AO57">IF(C10=4,S10,0)</f>
        <v>0</v>
      </c>
      <c r="AP10" s="88">
        <f aca="true" t="shared" si="21" ref="AP10:AP57">IF(C10=5,S10,0)</f>
        <v>0</v>
      </c>
      <c r="AQ10" s="88">
        <f aca="true" t="shared" si="22" ref="AQ10:AQ57">IF(C10=6,S10,0)</f>
        <v>0</v>
      </c>
      <c r="AR10" s="88">
        <f aca="true" t="shared" si="23" ref="AR10:AR57">IF(C10=7,S10,0)</f>
        <v>0</v>
      </c>
      <c r="AS10" s="88">
        <f aca="true" t="shared" si="24" ref="AS10:AS57">IF(C10=8,S10,0)</f>
        <v>0</v>
      </c>
      <c r="AT10" s="88"/>
      <c r="AU10" s="88"/>
      <c r="AV10" s="88"/>
      <c r="AW10" s="88"/>
      <c r="AX10" s="88"/>
      <c r="AY10" s="88"/>
    </row>
    <row r="11" spans="1:51" ht="12.75">
      <c r="A11" s="2">
        <v>3</v>
      </c>
      <c r="B11" s="102" t="s">
        <v>129</v>
      </c>
      <c r="C11" s="102" t="s">
        <v>130</v>
      </c>
      <c r="D11" s="178"/>
      <c r="E11" s="179"/>
      <c r="F11" s="179"/>
      <c r="G11" s="179"/>
      <c r="H11" s="179"/>
      <c r="I11" s="180"/>
      <c r="J11" s="103"/>
      <c r="K11" s="178"/>
      <c r="L11" s="180"/>
      <c r="M11" s="62">
        <f t="shared" si="0"/>
        <v>0</v>
      </c>
      <c r="N11" s="54"/>
      <c r="O11" s="106"/>
      <c r="P11" s="105"/>
      <c r="Q11" s="62">
        <f aca="true" t="shared" si="25" ref="Q11:Q56">SUM(O11:P11)</f>
        <v>0</v>
      </c>
      <c r="R11" s="54"/>
      <c r="S11" s="1">
        <f>O11+P11</f>
        <v>0</v>
      </c>
      <c r="V11" s="91">
        <f t="shared" si="1"/>
        <v>0</v>
      </c>
      <c r="W11" s="91">
        <f t="shared" si="2"/>
        <v>0</v>
      </c>
      <c r="X11" s="91">
        <f t="shared" si="3"/>
        <v>0</v>
      </c>
      <c r="Y11" s="91">
        <f t="shared" si="4"/>
        <v>0</v>
      </c>
      <c r="Z11" s="91">
        <f t="shared" si="5"/>
        <v>0</v>
      </c>
      <c r="AA11" s="91">
        <f t="shared" si="6"/>
        <v>0</v>
      </c>
      <c r="AB11" s="91">
        <f t="shared" si="7"/>
        <v>0</v>
      </c>
      <c r="AC11" s="91">
        <f t="shared" si="8"/>
        <v>0</v>
      </c>
      <c r="AD11" s="88">
        <f t="shared" si="9"/>
        <v>0</v>
      </c>
      <c r="AE11" s="88">
        <f t="shared" si="10"/>
        <v>0</v>
      </c>
      <c r="AF11" s="88">
        <f t="shared" si="11"/>
        <v>0</v>
      </c>
      <c r="AG11" s="88">
        <f t="shared" si="12"/>
        <v>0</v>
      </c>
      <c r="AH11" s="88">
        <f t="shared" si="13"/>
        <v>0</v>
      </c>
      <c r="AI11" s="88">
        <f t="shared" si="14"/>
        <v>0</v>
      </c>
      <c r="AJ11" s="88">
        <f t="shared" si="15"/>
        <v>0</v>
      </c>
      <c r="AK11" s="88">
        <f t="shared" si="16"/>
        <v>0</v>
      </c>
      <c r="AL11" s="88">
        <f t="shared" si="17"/>
        <v>0</v>
      </c>
      <c r="AM11" s="88">
        <f t="shared" si="18"/>
        <v>0</v>
      </c>
      <c r="AN11" s="88">
        <f t="shared" si="19"/>
        <v>0</v>
      </c>
      <c r="AO11" s="88">
        <f t="shared" si="20"/>
        <v>0</v>
      </c>
      <c r="AP11" s="88">
        <f t="shared" si="21"/>
        <v>0</v>
      </c>
      <c r="AQ11" s="88">
        <f t="shared" si="22"/>
        <v>0</v>
      </c>
      <c r="AR11" s="88">
        <f t="shared" si="23"/>
        <v>0</v>
      </c>
      <c r="AS11" s="88">
        <f t="shared" si="24"/>
        <v>0</v>
      </c>
      <c r="AT11" s="88"/>
      <c r="AU11" s="88"/>
      <c r="AV11" s="88"/>
      <c r="AW11" s="88"/>
      <c r="AX11" s="88"/>
      <c r="AY11" s="88"/>
    </row>
    <row r="12" spans="1:51" ht="12.75">
      <c r="A12" s="2">
        <v>4</v>
      </c>
      <c r="B12" s="98"/>
      <c r="C12" s="98"/>
      <c r="D12" s="106"/>
      <c r="E12" s="106"/>
      <c r="F12" s="106"/>
      <c r="G12" s="106"/>
      <c r="H12" s="105"/>
      <c r="I12" s="62">
        <f aca="true" t="shared" si="26" ref="I12:I56">SUM(D12:H12)</f>
        <v>0</v>
      </c>
      <c r="J12" s="54"/>
      <c r="K12" s="106"/>
      <c r="L12" s="105"/>
      <c r="M12" s="62">
        <f t="shared" si="0"/>
        <v>0</v>
      </c>
      <c r="N12" s="54"/>
      <c r="O12" s="106"/>
      <c r="P12" s="105"/>
      <c r="Q12" s="62">
        <f t="shared" si="25"/>
        <v>0</v>
      </c>
      <c r="R12" s="54"/>
      <c r="S12" s="1">
        <f>D12+E12+F12+G12+H12+O12+P12</f>
        <v>0</v>
      </c>
      <c r="V12" s="91">
        <f t="shared" si="1"/>
        <v>0</v>
      </c>
      <c r="W12" s="91">
        <f t="shared" si="2"/>
        <v>0</v>
      </c>
      <c r="X12" s="91">
        <f t="shared" si="3"/>
        <v>0</v>
      </c>
      <c r="Y12" s="91">
        <f t="shared" si="4"/>
        <v>0</v>
      </c>
      <c r="Z12" s="91">
        <f t="shared" si="5"/>
        <v>0</v>
      </c>
      <c r="AA12" s="91">
        <f t="shared" si="6"/>
        <v>0</v>
      </c>
      <c r="AB12" s="91">
        <f t="shared" si="7"/>
        <v>0</v>
      </c>
      <c r="AC12" s="91">
        <f t="shared" si="8"/>
        <v>0</v>
      </c>
      <c r="AD12" s="88">
        <f t="shared" si="9"/>
        <v>0</v>
      </c>
      <c r="AE12" s="88">
        <f t="shared" si="10"/>
        <v>0</v>
      </c>
      <c r="AF12" s="88">
        <f t="shared" si="11"/>
        <v>0</v>
      </c>
      <c r="AG12" s="88">
        <f t="shared" si="12"/>
        <v>0</v>
      </c>
      <c r="AH12" s="88">
        <f t="shared" si="13"/>
        <v>0</v>
      </c>
      <c r="AI12" s="88">
        <f t="shared" si="14"/>
        <v>0</v>
      </c>
      <c r="AJ12" s="88">
        <f t="shared" si="15"/>
        <v>0</v>
      </c>
      <c r="AK12" s="88">
        <f t="shared" si="16"/>
        <v>0</v>
      </c>
      <c r="AL12" s="88">
        <f t="shared" si="17"/>
        <v>0</v>
      </c>
      <c r="AM12" s="88">
        <f t="shared" si="18"/>
        <v>0</v>
      </c>
      <c r="AN12" s="88">
        <f t="shared" si="19"/>
        <v>0</v>
      </c>
      <c r="AO12" s="88">
        <f t="shared" si="20"/>
        <v>0</v>
      </c>
      <c r="AP12" s="88">
        <f t="shared" si="21"/>
        <v>0</v>
      </c>
      <c r="AQ12" s="88">
        <f t="shared" si="22"/>
        <v>0</v>
      </c>
      <c r="AR12" s="88">
        <f t="shared" si="23"/>
        <v>0</v>
      </c>
      <c r="AS12" s="88">
        <f t="shared" si="24"/>
        <v>0</v>
      </c>
      <c r="AT12" s="88"/>
      <c r="AU12" s="88"/>
      <c r="AV12" s="88"/>
      <c r="AW12" s="88"/>
      <c r="AX12" s="88"/>
      <c r="AY12" s="88"/>
    </row>
    <row r="13" spans="1:51" ht="12.75">
      <c r="A13" s="2">
        <v>5</v>
      </c>
      <c r="B13" s="98"/>
      <c r="C13" s="98"/>
      <c r="D13" s="106"/>
      <c r="E13" s="106"/>
      <c r="F13" s="106"/>
      <c r="G13" s="106"/>
      <c r="H13" s="105"/>
      <c r="I13" s="62">
        <f t="shared" si="26"/>
        <v>0</v>
      </c>
      <c r="J13" s="54"/>
      <c r="K13" s="106"/>
      <c r="L13" s="105"/>
      <c r="M13" s="62">
        <f t="shared" si="0"/>
        <v>0</v>
      </c>
      <c r="N13" s="54"/>
      <c r="O13" s="106"/>
      <c r="P13" s="105"/>
      <c r="Q13" s="62">
        <f t="shared" si="25"/>
        <v>0</v>
      </c>
      <c r="R13" s="54"/>
      <c r="S13" s="1">
        <f>D13+E13+F13+G13+H13+O13+P13</f>
        <v>0</v>
      </c>
      <c r="V13" s="91">
        <f t="shared" si="1"/>
        <v>0</v>
      </c>
      <c r="W13" s="91">
        <f t="shared" si="2"/>
        <v>0</v>
      </c>
      <c r="X13" s="91">
        <f t="shared" si="3"/>
        <v>0</v>
      </c>
      <c r="Y13" s="91">
        <f t="shared" si="4"/>
        <v>0</v>
      </c>
      <c r="Z13" s="91">
        <f t="shared" si="5"/>
        <v>0</v>
      </c>
      <c r="AA13" s="91">
        <f t="shared" si="6"/>
        <v>0</v>
      </c>
      <c r="AB13" s="91">
        <f t="shared" si="7"/>
        <v>0</v>
      </c>
      <c r="AC13" s="91">
        <f t="shared" si="8"/>
        <v>0</v>
      </c>
      <c r="AD13" s="88">
        <f t="shared" si="9"/>
        <v>0</v>
      </c>
      <c r="AE13" s="88">
        <f t="shared" si="10"/>
        <v>0</v>
      </c>
      <c r="AF13" s="88">
        <f t="shared" si="11"/>
        <v>0</v>
      </c>
      <c r="AG13" s="88">
        <f t="shared" si="12"/>
        <v>0</v>
      </c>
      <c r="AH13" s="88">
        <f t="shared" si="13"/>
        <v>0</v>
      </c>
      <c r="AI13" s="88">
        <f t="shared" si="14"/>
        <v>0</v>
      </c>
      <c r="AJ13" s="88">
        <f t="shared" si="15"/>
        <v>0</v>
      </c>
      <c r="AK13" s="88">
        <f t="shared" si="16"/>
        <v>0</v>
      </c>
      <c r="AL13" s="88">
        <f t="shared" si="17"/>
        <v>0</v>
      </c>
      <c r="AM13" s="88">
        <f t="shared" si="18"/>
        <v>0</v>
      </c>
      <c r="AN13" s="88">
        <f t="shared" si="19"/>
        <v>0</v>
      </c>
      <c r="AO13" s="88">
        <f t="shared" si="20"/>
        <v>0</v>
      </c>
      <c r="AP13" s="88">
        <f t="shared" si="21"/>
        <v>0</v>
      </c>
      <c r="AQ13" s="88">
        <f t="shared" si="22"/>
        <v>0</v>
      </c>
      <c r="AR13" s="88">
        <f t="shared" si="23"/>
        <v>0</v>
      </c>
      <c r="AS13" s="88">
        <f t="shared" si="24"/>
        <v>0</v>
      </c>
      <c r="AT13" s="88"/>
      <c r="AU13" s="88"/>
      <c r="AV13" s="88"/>
      <c r="AW13" s="88"/>
      <c r="AX13" s="88"/>
      <c r="AY13" s="88"/>
    </row>
    <row r="14" spans="1:51" ht="12.75">
      <c r="A14" s="2">
        <v>6</v>
      </c>
      <c r="B14" s="98"/>
      <c r="C14" s="98"/>
      <c r="D14" s="106"/>
      <c r="E14" s="106"/>
      <c r="F14" s="106"/>
      <c r="G14" s="106"/>
      <c r="H14" s="105"/>
      <c r="I14" s="62">
        <f t="shared" si="26"/>
        <v>0</v>
      </c>
      <c r="J14" s="54"/>
      <c r="K14" s="106"/>
      <c r="L14" s="105"/>
      <c r="M14" s="62">
        <f t="shared" si="0"/>
        <v>0</v>
      </c>
      <c r="N14" s="54"/>
      <c r="O14" s="106"/>
      <c r="P14" s="105"/>
      <c r="Q14" s="62">
        <f t="shared" si="25"/>
        <v>0</v>
      </c>
      <c r="R14" s="54"/>
      <c r="S14" s="1">
        <f>D14+E14+F14+G14+H14+O14+P14</f>
        <v>0</v>
      </c>
      <c r="V14" s="91">
        <f t="shared" si="1"/>
        <v>0</v>
      </c>
      <c r="W14" s="91">
        <f t="shared" si="2"/>
        <v>0</v>
      </c>
      <c r="X14" s="91">
        <f t="shared" si="3"/>
        <v>0</v>
      </c>
      <c r="Y14" s="91">
        <f t="shared" si="4"/>
        <v>0</v>
      </c>
      <c r="Z14" s="91">
        <f t="shared" si="5"/>
        <v>0</v>
      </c>
      <c r="AA14" s="91">
        <f t="shared" si="6"/>
        <v>0</v>
      </c>
      <c r="AB14" s="91">
        <f t="shared" si="7"/>
        <v>0</v>
      </c>
      <c r="AC14" s="91">
        <f t="shared" si="8"/>
        <v>0</v>
      </c>
      <c r="AD14" s="88">
        <f t="shared" si="9"/>
        <v>0</v>
      </c>
      <c r="AE14" s="88">
        <f t="shared" si="10"/>
        <v>0</v>
      </c>
      <c r="AF14" s="88">
        <f t="shared" si="11"/>
        <v>0</v>
      </c>
      <c r="AG14" s="88">
        <f t="shared" si="12"/>
        <v>0</v>
      </c>
      <c r="AH14" s="88">
        <f t="shared" si="13"/>
        <v>0</v>
      </c>
      <c r="AI14" s="88">
        <f t="shared" si="14"/>
        <v>0</v>
      </c>
      <c r="AJ14" s="88">
        <f t="shared" si="15"/>
        <v>0</v>
      </c>
      <c r="AK14" s="88">
        <f t="shared" si="16"/>
        <v>0</v>
      </c>
      <c r="AL14" s="88">
        <f t="shared" si="17"/>
        <v>0</v>
      </c>
      <c r="AM14" s="88">
        <f t="shared" si="18"/>
        <v>0</v>
      </c>
      <c r="AN14" s="88">
        <f t="shared" si="19"/>
        <v>0</v>
      </c>
      <c r="AO14" s="88">
        <f t="shared" si="20"/>
        <v>0</v>
      </c>
      <c r="AP14" s="88">
        <f t="shared" si="21"/>
        <v>0</v>
      </c>
      <c r="AQ14" s="88">
        <f t="shared" si="22"/>
        <v>0</v>
      </c>
      <c r="AR14" s="88">
        <f t="shared" si="23"/>
        <v>0</v>
      </c>
      <c r="AS14" s="88">
        <f t="shared" si="24"/>
        <v>0</v>
      </c>
      <c r="AT14" s="88"/>
      <c r="AU14" s="88"/>
      <c r="AV14" s="88"/>
      <c r="AW14" s="88"/>
      <c r="AX14" s="88"/>
      <c r="AY14" s="88"/>
    </row>
    <row r="15" spans="1:51" ht="12.75">
      <c r="A15" s="2">
        <v>7</v>
      </c>
      <c r="B15" s="98"/>
      <c r="C15" s="98"/>
      <c r="D15" s="106"/>
      <c r="E15" s="106"/>
      <c r="F15" s="106"/>
      <c r="G15" s="106"/>
      <c r="H15" s="105"/>
      <c r="I15" s="62">
        <f t="shared" si="26"/>
        <v>0</v>
      </c>
      <c r="J15" s="54"/>
      <c r="K15" s="106"/>
      <c r="L15" s="105"/>
      <c r="M15" s="62">
        <f t="shared" si="0"/>
        <v>0</v>
      </c>
      <c r="N15" s="54"/>
      <c r="O15" s="106"/>
      <c r="P15" s="105"/>
      <c r="Q15" s="62">
        <f t="shared" si="25"/>
        <v>0</v>
      </c>
      <c r="R15" s="54"/>
      <c r="S15" s="1">
        <f>D15+E15+F15+G15+H15+O15+P15</f>
        <v>0</v>
      </c>
      <c r="V15" s="91">
        <f t="shared" si="1"/>
        <v>0</v>
      </c>
      <c r="W15" s="91">
        <f t="shared" si="2"/>
        <v>0</v>
      </c>
      <c r="X15" s="91">
        <f t="shared" si="3"/>
        <v>0</v>
      </c>
      <c r="Y15" s="91">
        <f t="shared" si="4"/>
        <v>0</v>
      </c>
      <c r="Z15" s="91">
        <f t="shared" si="5"/>
        <v>0</v>
      </c>
      <c r="AA15" s="91">
        <f t="shared" si="6"/>
        <v>0</v>
      </c>
      <c r="AB15" s="91">
        <f t="shared" si="7"/>
        <v>0</v>
      </c>
      <c r="AC15" s="91">
        <f t="shared" si="8"/>
        <v>0</v>
      </c>
      <c r="AD15" s="88">
        <f t="shared" si="9"/>
        <v>0</v>
      </c>
      <c r="AE15" s="88">
        <f t="shared" si="10"/>
        <v>0</v>
      </c>
      <c r="AF15" s="88">
        <f t="shared" si="11"/>
        <v>0</v>
      </c>
      <c r="AG15" s="88">
        <f t="shared" si="12"/>
        <v>0</v>
      </c>
      <c r="AH15" s="88">
        <f t="shared" si="13"/>
        <v>0</v>
      </c>
      <c r="AI15" s="88">
        <f t="shared" si="14"/>
        <v>0</v>
      </c>
      <c r="AJ15" s="88">
        <f t="shared" si="15"/>
        <v>0</v>
      </c>
      <c r="AK15" s="88">
        <f t="shared" si="16"/>
        <v>0</v>
      </c>
      <c r="AL15" s="88">
        <f t="shared" si="17"/>
        <v>0</v>
      </c>
      <c r="AM15" s="88">
        <f t="shared" si="18"/>
        <v>0</v>
      </c>
      <c r="AN15" s="88">
        <f t="shared" si="19"/>
        <v>0</v>
      </c>
      <c r="AO15" s="88">
        <f t="shared" si="20"/>
        <v>0</v>
      </c>
      <c r="AP15" s="88">
        <f t="shared" si="21"/>
        <v>0</v>
      </c>
      <c r="AQ15" s="88">
        <f t="shared" si="22"/>
        <v>0</v>
      </c>
      <c r="AR15" s="88">
        <f t="shared" si="23"/>
        <v>0</v>
      </c>
      <c r="AS15" s="88">
        <f t="shared" si="24"/>
        <v>0</v>
      </c>
      <c r="AT15" s="88"/>
      <c r="AU15" s="88"/>
      <c r="AV15" s="88"/>
      <c r="AW15" s="88"/>
      <c r="AX15" s="88"/>
      <c r="AY15" s="88"/>
    </row>
    <row r="16" spans="1:51" ht="12.75">
      <c r="A16" s="2">
        <v>8</v>
      </c>
      <c r="B16" s="98"/>
      <c r="C16" s="98"/>
      <c r="D16" s="106"/>
      <c r="E16" s="106"/>
      <c r="F16" s="106"/>
      <c r="G16" s="106"/>
      <c r="H16" s="105"/>
      <c r="I16" s="62">
        <f t="shared" si="26"/>
        <v>0</v>
      </c>
      <c r="J16" s="54"/>
      <c r="K16" s="106"/>
      <c r="L16" s="105"/>
      <c r="M16" s="62">
        <f t="shared" si="0"/>
        <v>0</v>
      </c>
      <c r="N16" s="54"/>
      <c r="O16" s="106"/>
      <c r="P16" s="105"/>
      <c r="Q16" s="62">
        <f t="shared" si="25"/>
        <v>0</v>
      </c>
      <c r="R16" s="54"/>
      <c r="S16" s="1">
        <f>D16+E16+F16+G16+H16+O16+P16</f>
        <v>0</v>
      </c>
      <c r="V16" s="91">
        <f t="shared" si="1"/>
        <v>0</v>
      </c>
      <c r="W16" s="91">
        <f t="shared" si="2"/>
        <v>0</v>
      </c>
      <c r="X16" s="91">
        <f t="shared" si="3"/>
        <v>0</v>
      </c>
      <c r="Y16" s="91">
        <f t="shared" si="4"/>
        <v>0</v>
      </c>
      <c r="Z16" s="91">
        <f t="shared" si="5"/>
        <v>0</v>
      </c>
      <c r="AA16" s="91">
        <f t="shared" si="6"/>
        <v>0</v>
      </c>
      <c r="AB16" s="91">
        <f t="shared" si="7"/>
        <v>0</v>
      </c>
      <c r="AC16" s="91">
        <f t="shared" si="8"/>
        <v>0</v>
      </c>
      <c r="AD16" s="88">
        <f t="shared" si="9"/>
        <v>0</v>
      </c>
      <c r="AE16" s="88">
        <f t="shared" si="10"/>
        <v>0</v>
      </c>
      <c r="AF16" s="88">
        <f t="shared" si="11"/>
        <v>0</v>
      </c>
      <c r="AG16" s="88">
        <f t="shared" si="12"/>
        <v>0</v>
      </c>
      <c r="AH16" s="88">
        <f t="shared" si="13"/>
        <v>0</v>
      </c>
      <c r="AI16" s="88">
        <f t="shared" si="14"/>
        <v>0</v>
      </c>
      <c r="AJ16" s="88">
        <f t="shared" si="15"/>
        <v>0</v>
      </c>
      <c r="AK16" s="88">
        <f t="shared" si="16"/>
        <v>0</v>
      </c>
      <c r="AL16" s="88">
        <f t="shared" si="17"/>
        <v>0</v>
      </c>
      <c r="AM16" s="88">
        <f t="shared" si="18"/>
        <v>0</v>
      </c>
      <c r="AN16" s="88">
        <f t="shared" si="19"/>
        <v>0</v>
      </c>
      <c r="AO16" s="88">
        <f t="shared" si="20"/>
        <v>0</v>
      </c>
      <c r="AP16" s="88">
        <f t="shared" si="21"/>
        <v>0</v>
      </c>
      <c r="AQ16" s="88">
        <f t="shared" si="22"/>
        <v>0</v>
      </c>
      <c r="AR16" s="88">
        <f t="shared" si="23"/>
        <v>0</v>
      </c>
      <c r="AS16" s="88">
        <f t="shared" si="24"/>
        <v>0</v>
      </c>
      <c r="AT16" s="88"/>
      <c r="AU16" s="88"/>
      <c r="AV16" s="88"/>
      <c r="AW16" s="88"/>
      <c r="AX16" s="88"/>
      <c r="AY16" s="88"/>
    </row>
    <row r="17" spans="1:51" ht="12.75">
      <c r="A17" s="2">
        <v>9</v>
      </c>
      <c r="B17" s="98"/>
      <c r="C17" s="98"/>
      <c r="D17" s="106"/>
      <c r="E17" s="106"/>
      <c r="F17" s="106"/>
      <c r="G17" s="106"/>
      <c r="H17" s="105"/>
      <c r="I17" s="62">
        <f t="shared" si="26"/>
        <v>0</v>
      </c>
      <c r="J17" s="54"/>
      <c r="K17" s="106"/>
      <c r="L17" s="105"/>
      <c r="M17" s="62">
        <f aca="true" t="shared" si="27" ref="M17:M40">SUM(K17:L17)</f>
        <v>0</v>
      </c>
      <c r="N17" s="54"/>
      <c r="O17" s="106"/>
      <c r="P17" s="105"/>
      <c r="Q17" s="62">
        <f t="shared" si="25"/>
        <v>0</v>
      </c>
      <c r="R17" s="54"/>
      <c r="S17" s="1">
        <f aca="true" t="shared" si="28" ref="S17:S40">D17+E17+F17+G17+H17+O17+P17</f>
        <v>0</v>
      </c>
      <c r="V17" s="91">
        <f t="shared" si="1"/>
        <v>0</v>
      </c>
      <c r="W17" s="91">
        <f t="shared" si="2"/>
        <v>0</v>
      </c>
      <c r="X17" s="91">
        <f t="shared" si="3"/>
        <v>0</v>
      </c>
      <c r="Y17" s="91">
        <f t="shared" si="4"/>
        <v>0</v>
      </c>
      <c r="Z17" s="91">
        <f t="shared" si="5"/>
        <v>0</v>
      </c>
      <c r="AA17" s="91">
        <f t="shared" si="6"/>
        <v>0</v>
      </c>
      <c r="AB17" s="91">
        <f t="shared" si="7"/>
        <v>0</v>
      </c>
      <c r="AC17" s="91">
        <f t="shared" si="8"/>
        <v>0</v>
      </c>
      <c r="AD17" s="88">
        <f t="shared" si="9"/>
        <v>0</v>
      </c>
      <c r="AE17" s="88">
        <f t="shared" si="10"/>
        <v>0</v>
      </c>
      <c r="AF17" s="88">
        <f t="shared" si="11"/>
        <v>0</v>
      </c>
      <c r="AG17" s="88">
        <f t="shared" si="12"/>
        <v>0</v>
      </c>
      <c r="AH17" s="88">
        <f t="shared" si="13"/>
        <v>0</v>
      </c>
      <c r="AI17" s="88">
        <f t="shared" si="14"/>
        <v>0</v>
      </c>
      <c r="AJ17" s="88">
        <f t="shared" si="15"/>
        <v>0</v>
      </c>
      <c r="AK17" s="88">
        <f t="shared" si="16"/>
        <v>0</v>
      </c>
      <c r="AL17" s="88">
        <f t="shared" si="17"/>
        <v>0</v>
      </c>
      <c r="AM17" s="88">
        <f t="shared" si="18"/>
        <v>0</v>
      </c>
      <c r="AN17" s="88">
        <f t="shared" si="19"/>
        <v>0</v>
      </c>
      <c r="AO17" s="88">
        <f t="shared" si="20"/>
        <v>0</v>
      </c>
      <c r="AP17" s="88">
        <f t="shared" si="21"/>
        <v>0</v>
      </c>
      <c r="AQ17" s="88">
        <f t="shared" si="22"/>
        <v>0</v>
      </c>
      <c r="AR17" s="88">
        <f t="shared" si="23"/>
        <v>0</v>
      </c>
      <c r="AS17" s="88">
        <f t="shared" si="24"/>
        <v>0</v>
      </c>
      <c r="AT17" s="88"/>
      <c r="AU17" s="88"/>
      <c r="AV17" s="88"/>
      <c r="AW17" s="88"/>
      <c r="AX17" s="88"/>
      <c r="AY17" s="88"/>
    </row>
    <row r="18" spans="1:51" ht="12.75">
      <c r="A18" s="2">
        <v>10</v>
      </c>
      <c r="B18" s="98"/>
      <c r="C18" s="98"/>
      <c r="D18" s="106"/>
      <c r="E18" s="106"/>
      <c r="F18" s="106"/>
      <c r="G18" s="106"/>
      <c r="H18" s="105"/>
      <c r="I18" s="62">
        <f t="shared" si="26"/>
        <v>0</v>
      </c>
      <c r="J18" s="54"/>
      <c r="K18" s="106"/>
      <c r="L18" s="105"/>
      <c r="M18" s="62">
        <f t="shared" si="27"/>
        <v>0</v>
      </c>
      <c r="N18" s="54"/>
      <c r="O18" s="106"/>
      <c r="P18" s="105"/>
      <c r="Q18" s="62">
        <f t="shared" si="25"/>
        <v>0</v>
      </c>
      <c r="R18" s="54"/>
      <c r="S18" s="1">
        <f t="shared" si="28"/>
        <v>0</v>
      </c>
      <c r="V18" s="91">
        <f t="shared" si="1"/>
        <v>0</v>
      </c>
      <c r="W18" s="91">
        <f t="shared" si="2"/>
        <v>0</v>
      </c>
      <c r="X18" s="91">
        <f t="shared" si="3"/>
        <v>0</v>
      </c>
      <c r="Y18" s="91">
        <f t="shared" si="4"/>
        <v>0</v>
      </c>
      <c r="Z18" s="91">
        <f t="shared" si="5"/>
        <v>0</v>
      </c>
      <c r="AA18" s="91">
        <f t="shared" si="6"/>
        <v>0</v>
      </c>
      <c r="AB18" s="91">
        <f t="shared" si="7"/>
        <v>0</v>
      </c>
      <c r="AC18" s="91">
        <f t="shared" si="8"/>
        <v>0</v>
      </c>
      <c r="AD18" s="88">
        <f t="shared" si="9"/>
        <v>0</v>
      </c>
      <c r="AE18" s="88">
        <f t="shared" si="10"/>
        <v>0</v>
      </c>
      <c r="AF18" s="88">
        <f t="shared" si="11"/>
        <v>0</v>
      </c>
      <c r="AG18" s="88">
        <f t="shared" si="12"/>
        <v>0</v>
      </c>
      <c r="AH18" s="88">
        <f t="shared" si="13"/>
        <v>0</v>
      </c>
      <c r="AI18" s="88">
        <f t="shared" si="14"/>
        <v>0</v>
      </c>
      <c r="AJ18" s="88">
        <f t="shared" si="15"/>
        <v>0</v>
      </c>
      <c r="AK18" s="88">
        <f t="shared" si="16"/>
        <v>0</v>
      </c>
      <c r="AL18" s="88">
        <f t="shared" si="17"/>
        <v>0</v>
      </c>
      <c r="AM18" s="88">
        <f t="shared" si="18"/>
        <v>0</v>
      </c>
      <c r="AN18" s="88">
        <f t="shared" si="19"/>
        <v>0</v>
      </c>
      <c r="AO18" s="88">
        <f t="shared" si="20"/>
        <v>0</v>
      </c>
      <c r="AP18" s="88">
        <f t="shared" si="21"/>
        <v>0</v>
      </c>
      <c r="AQ18" s="88">
        <f t="shared" si="22"/>
        <v>0</v>
      </c>
      <c r="AR18" s="88">
        <f t="shared" si="23"/>
        <v>0</v>
      </c>
      <c r="AS18" s="88">
        <f t="shared" si="24"/>
        <v>0</v>
      </c>
      <c r="AT18" s="88"/>
      <c r="AU18" s="88"/>
      <c r="AV18" s="88"/>
      <c r="AW18" s="88"/>
      <c r="AX18" s="88"/>
      <c r="AY18" s="88"/>
    </row>
    <row r="19" spans="1:51" ht="12.75">
      <c r="A19" s="2">
        <v>11</v>
      </c>
      <c r="B19" s="98"/>
      <c r="C19" s="98"/>
      <c r="D19" s="106"/>
      <c r="E19" s="106"/>
      <c r="F19" s="106"/>
      <c r="G19" s="106"/>
      <c r="H19" s="105"/>
      <c r="I19" s="62">
        <f t="shared" si="26"/>
        <v>0</v>
      </c>
      <c r="J19" s="54"/>
      <c r="K19" s="106"/>
      <c r="L19" s="105"/>
      <c r="M19" s="62">
        <f t="shared" si="27"/>
        <v>0</v>
      </c>
      <c r="N19" s="54"/>
      <c r="O19" s="106"/>
      <c r="P19" s="105"/>
      <c r="Q19" s="62">
        <f t="shared" si="25"/>
        <v>0</v>
      </c>
      <c r="R19" s="54"/>
      <c r="S19" s="1">
        <f t="shared" si="28"/>
        <v>0</v>
      </c>
      <c r="V19" s="91">
        <f t="shared" si="1"/>
        <v>0</v>
      </c>
      <c r="W19" s="91">
        <f t="shared" si="2"/>
        <v>0</v>
      </c>
      <c r="X19" s="91">
        <f t="shared" si="3"/>
        <v>0</v>
      </c>
      <c r="Y19" s="91">
        <f t="shared" si="4"/>
        <v>0</v>
      </c>
      <c r="Z19" s="91">
        <f t="shared" si="5"/>
        <v>0</v>
      </c>
      <c r="AA19" s="91">
        <f t="shared" si="6"/>
        <v>0</v>
      </c>
      <c r="AB19" s="91">
        <f t="shared" si="7"/>
        <v>0</v>
      </c>
      <c r="AC19" s="91">
        <f t="shared" si="8"/>
        <v>0</v>
      </c>
      <c r="AD19" s="88">
        <f t="shared" si="9"/>
        <v>0</v>
      </c>
      <c r="AE19" s="88">
        <f t="shared" si="10"/>
        <v>0</v>
      </c>
      <c r="AF19" s="88">
        <f t="shared" si="11"/>
        <v>0</v>
      </c>
      <c r="AG19" s="88">
        <f t="shared" si="12"/>
        <v>0</v>
      </c>
      <c r="AH19" s="88">
        <f t="shared" si="13"/>
        <v>0</v>
      </c>
      <c r="AI19" s="88">
        <f t="shared" si="14"/>
        <v>0</v>
      </c>
      <c r="AJ19" s="88">
        <f t="shared" si="15"/>
        <v>0</v>
      </c>
      <c r="AK19" s="88">
        <f t="shared" si="16"/>
        <v>0</v>
      </c>
      <c r="AL19" s="88">
        <f t="shared" si="17"/>
        <v>0</v>
      </c>
      <c r="AM19" s="88">
        <f t="shared" si="18"/>
        <v>0</v>
      </c>
      <c r="AN19" s="88">
        <f t="shared" si="19"/>
        <v>0</v>
      </c>
      <c r="AO19" s="88">
        <f t="shared" si="20"/>
        <v>0</v>
      </c>
      <c r="AP19" s="88">
        <f t="shared" si="21"/>
        <v>0</v>
      </c>
      <c r="AQ19" s="88">
        <f t="shared" si="22"/>
        <v>0</v>
      </c>
      <c r="AR19" s="88">
        <f t="shared" si="23"/>
        <v>0</v>
      </c>
      <c r="AS19" s="88">
        <f t="shared" si="24"/>
        <v>0</v>
      </c>
      <c r="AT19" s="88"/>
      <c r="AU19" s="88"/>
      <c r="AV19" s="88"/>
      <c r="AW19" s="88"/>
      <c r="AX19" s="88"/>
      <c r="AY19" s="88"/>
    </row>
    <row r="20" spans="1:51" ht="12.75">
      <c r="A20" s="2">
        <v>12</v>
      </c>
      <c r="B20" s="98"/>
      <c r="C20" s="98"/>
      <c r="D20" s="106"/>
      <c r="E20" s="106"/>
      <c r="F20" s="106"/>
      <c r="G20" s="106"/>
      <c r="H20" s="105"/>
      <c r="I20" s="62">
        <f t="shared" si="26"/>
        <v>0</v>
      </c>
      <c r="J20" s="54"/>
      <c r="K20" s="106"/>
      <c r="L20" s="105"/>
      <c r="M20" s="62">
        <f t="shared" si="27"/>
        <v>0</v>
      </c>
      <c r="N20" s="54"/>
      <c r="O20" s="106"/>
      <c r="P20" s="105"/>
      <c r="Q20" s="62">
        <f t="shared" si="25"/>
        <v>0</v>
      </c>
      <c r="R20" s="54"/>
      <c r="S20" s="1">
        <f t="shared" si="28"/>
        <v>0</v>
      </c>
      <c r="V20" s="91">
        <f t="shared" si="1"/>
        <v>0</v>
      </c>
      <c r="W20" s="91">
        <f t="shared" si="2"/>
        <v>0</v>
      </c>
      <c r="X20" s="91">
        <f t="shared" si="3"/>
        <v>0</v>
      </c>
      <c r="Y20" s="91">
        <f t="shared" si="4"/>
        <v>0</v>
      </c>
      <c r="Z20" s="91">
        <f t="shared" si="5"/>
        <v>0</v>
      </c>
      <c r="AA20" s="91">
        <f t="shared" si="6"/>
        <v>0</v>
      </c>
      <c r="AB20" s="91">
        <f t="shared" si="7"/>
        <v>0</v>
      </c>
      <c r="AC20" s="91">
        <f t="shared" si="8"/>
        <v>0</v>
      </c>
      <c r="AD20" s="88">
        <f t="shared" si="9"/>
        <v>0</v>
      </c>
      <c r="AE20" s="88">
        <f t="shared" si="10"/>
        <v>0</v>
      </c>
      <c r="AF20" s="88">
        <f t="shared" si="11"/>
        <v>0</v>
      </c>
      <c r="AG20" s="88">
        <f t="shared" si="12"/>
        <v>0</v>
      </c>
      <c r="AH20" s="88">
        <f t="shared" si="13"/>
        <v>0</v>
      </c>
      <c r="AI20" s="88">
        <f t="shared" si="14"/>
        <v>0</v>
      </c>
      <c r="AJ20" s="88">
        <f t="shared" si="15"/>
        <v>0</v>
      </c>
      <c r="AK20" s="88">
        <f t="shared" si="16"/>
        <v>0</v>
      </c>
      <c r="AL20" s="88">
        <f t="shared" si="17"/>
        <v>0</v>
      </c>
      <c r="AM20" s="88">
        <f t="shared" si="18"/>
        <v>0</v>
      </c>
      <c r="AN20" s="88">
        <f t="shared" si="19"/>
        <v>0</v>
      </c>
      <c r="AO20" s="88">
        <f t="shared" si="20"/>
        <v>0</v>
      </c>
      <c r="AP20" s="88">
        <f t="shared" si="21"/>
        <v>0</v>
      </c>
      <c r="AQ20" s="88">
        <f t="shared" si="22"/>
        <v>0</v>
      </c>
      <c r="AR20" s="88">
        <f t="shared" si="23"/>
        <v>0</v>
      </c>
      <c r="AS20" s="88">
        <f t="shared" si="24"/>
        <v>0</v>
      </c>
      <c r="AT20" s="88"/>
      <c r="AU20" s="88"/>
      <c r="AV20" s="88"/>
      <c r="AW20" s="88"/>
      <c r="AX20" s="88"/>
      <c r="AY20" s="88"/>
    </row>
    <row r="21" spans="1:51" ht="12.75">
      <c r="A21" s="2">
        <v>13</v>
      </c>
      <c r="B21" s="98"/>
      <c r="C21" s="98"/>
      <c r="D21" s="106"/>
      <c r="E21" s="106"/>
      <c r="F21" s="106"/>
      <c r="G21" s="106"/>
      <c r="H21" s="105"/>
      <c r="I21" s="62">
        <f t="shared" si="26"/>
        <v>0</v>
      </c>
      <c r="J21" s="54"/>
      <c r="K21" s="106"/>
      <c r="L21" s="105"/>
      <c r="M21" s="62">
        <f t="shared" si="27"/>
        <v>0</v>
      </c>
      <c r="N21" s="54"/>
      <c r="O21" s="106"/>
      <c r="P21" s="105"/>
      <c r="Q21" s="62">
        <f t="shared" si="25"/>
        <v>0</v>
      </c>
      <c r="R21" s="54"/>
      <c r="S21" s="1">
        <f t="shared" si="28"/>
        <v>0</v>
      </c>
      <c r="V21" s="91">
        <f t="shared" si="1"/>
        <v>0</v>
      </c>
      <c r="W21" s="91">
        <f t="shared" si="2"/>
        <v>0</v>
      </c>
      <c r="X21" s="91">
        <f t="shared" si="3"/>
        <v>0</v>
      </c>
      <c r="Y21" s="91">
        <f t="shared" si="4"/>
        <v>0</v>
      </c>
      <c r="Z21" s="91">
        <f t="shared" si="5"/>
        <v>0</v>
      </c>
      <c r="AA21" s="91">
        <f t="shared" si="6"/>
        <v>0</v>
      </c>
      <c r="AB21" s="91">
        <f t="shared" si="7"/>
        <v>0</v>
      </c>
      <c r="AC21" s="91">
        <f t="shared" si="8"/>
        <v>0</v>
      </c>
      <c r="AD21" s="88">
        <f t="shared" si="9"/>
        <v>0</v>
      </c>
      <c r="AE21" s="88">
        <f t="shared" si="10"/>
        <v>0</v>
      </c>
      <c r="AF21" s="88">
        <f t="shared" si="11"/>
        <v>0</v>
      </c>
      <c r="AG21" s="88">
        <f t="shared" si="12"/>
        <v>0</v>
      </c>
      <c r="AH21" s="88">
        <f t="shared" si="13"/>
        <v>0</v>
      </c>
      <c r="AI21" s="88">
        <f t="shared" si="14"/>
        <v>0</v>
      </c>
      <c r="AJ21" s="88">
        <f t="shared" si="15"/>
        <v>0</v>
      </c>
      <c r="AK21" s="88">
        <f t="shared" si="16"/>
        <v>0</v>
      </c>
      <c r="AL21" s="88">
        <f t="shared" si="17"/>
        <v>0</v>
      </c>
      <c r="AM21" s="88">
        <f t="shared" si="18"/>
        <v>0</v>
      </c>
      <c r="AN21" s="88">
        <f t="shared" si="19"/>
        <v>0</v>
      </c>
      <c r="AO21" s="88">
        <f t="shared" si="20"/>
        <v>0</v>
      </c>
      <c r="AP21" s="88">
        <f t="shared" si="21"/>
        <v>0</v>
      </c>
      <c r="AQ21" s="88">
        <f t="shared" si="22"/>
        <v>0</v>
      </c>
      <c r="AR21" s="88">
        <f t="shared" si="23"/>
        <v>0</v>
      </c>
      <c r="AS21" s="88">
        <f t="shared" si="24"/>
        <v>0</v>
      </c>
      <c r="AT21" s="88"/>
      <c r="AU21" s="88"/>
      <c r="AV21" s="88"/>
      <c r="AW21" s="88"/>
      <c r="AX21" s="88"/>
      <c r="AY21" s="88"/>
    </row>
    <row r="22" spans="1:51" ht="12.75">
      <c r="A22" s="2">
        <v>14</v>
      </c>
      <c r="B22" s="98"/>
      <c r="C22" s="98"/>
      <c r="D22" s="106"/>
      <c r="E22" s="106"/>
      <c r="F22" s="106"/>
      <c r="G22" s="106"/>
      <c r="H22" s="105"/>
      <c r="I22" s="62">
        <f t="shared" si="26"/>
        <v>0</v>
      </c>
      <c r="J22" s="54"/>
      <c r="K22" s="106"/>
      <c r="L22" s="105"/>
      <c r="M22" s="62">
        <f t="shared" si="27"/>
        <v>0</v>
      </c>
      <c r="N22" s="54"/>
      <c r="O22" s="106"/>
      <c r="P22" s="105"/>
      <c r="Q22" s="62">
        <f t="shared" si="25"/>
        <v>0</v>
      </c>
      <c r="R22" s="54"/>
      <c r="S22" s="1">
        <f t="shared" si="28"/>
        <v>0</v>
      </c>
      <c r="V22" s="91">
        <f t="shared" si="1"/>
        <v>0</v>
      </c>
      <c r="W22" s="91">
        <f t="shared" si="2"/>
        <v>0</v>
      </c>
      <c r="X22" s="91">
        <f t="shared" si="3"/>
        <v>0</v>
      </c>
      <c r="Y22" s="91">
        <f t="shared" si="4"/>
        <v>0</v>
      </c>
      <c r="Z22" s="91">
        <f t="shared" si="5"/>
        <v>0</v>
      </c>
      <c r="AA22" s="91">
        <f t="shared" si="6"/>
        <v>0</v>
      </c>
      <c r="AB22" s="91">
        <f t="shared" si="7"/>
        <v>0</v>
      </c>
      <c r="AC22" s="91">
        <f t="shared" si="8"/>
        <v>0</v>
      </c>
      <c r="AD22" s="88">
        <f t="shared" si="9"/>
        <v>0</v>
      </c>
      <c r="AE22" s="88">
        <f t="shared" si="10"/>
        <v>0</v>
      </c>
      <c r="AF22" s="88">
        <f t="shared" si="11"/>
        <v>0</v>
      </c>
      <c r="AG22" s="88">
        <f t="shared" si="12"/>
        <v>0</v>
      </c>
      <c r="AH22" s="88">
        <f t="shared" si="13"/>
        <v>0</v>
      </c>
      <c r="AI22" s="88">
        <f t="shared" si="14"/>
        <v>0</v>
      </c>
      <c r="AJ22" s="88">
        <f t="shared" si="15"/>
        <v>0</v>
      </c>
      <c r="AK22" s="88">
        <f t="shared" si="16"/>
        <v>0</v>
      </c>
      <c r="AL22" s="88">
        <f t="shared" si="17"/>
        <v>0</v>
      </c>
      <c r="AM22" s="88">
        <f t="shared" si="18"/>
        <v>0</v>
      </c>
      <c r="AN22" s="88">
        <f t="shared" si="19"/>
        <v>0</v>
      </c>
      <c r="AO22" s="88">
        <f t="shared" si="20"/>
        <v>0</v>
      </c>
      <c r="AP22" s="88">
        <f t="shared" si="21"/>
        <v>0</v>
      </c>
      <c r="AQ22" s="88">
        <f t="shared" si="22"/>
        <v>0</v>
      </c>
      <c r="AR22" s="88">
        <f t="shared" si="23"/>
        <v>0</v>
      </c>
      <c r="AS22" s="88">
        <f t="shared" si="24"/>
        <v>0</v>
      </c>
      <c r="AT22" s="88"/>
      <c r="AU22" s="88"/>
      <c r="AV22" s="88"/>
      <c r="AW22" s="88"/>
      <c r="AX22" s="88"/>
      <c r="AY22" s="88"/>
    </row>
    <row r="23" spans="1:51" ht="12.75">
      <c r="A23" s="2">
        <v>15</v>
      </c>
      <c r="B23" s="98"/>
      <c r="C23" s="98"/>
      <c r="D23" s="106"/>
      <c r="E23" s="106"/>
      <c r="F23" s="106"/>
      <c r="G23" s="106"/>
      <c r="H23" s="105"/>
      <c r="I23" s="62">
        <f t="shared" si="26"/>
        <v>0</v>
      </c>
      <c r="J23" s="54"/>
      <c r="K23" s="106"/>
      <c r="L23" s="105"/>
      <c r="M23" s="62">
        <f t="shared" si="27"/>
        <v>0</v>
      </c>
      <c r="N23" s="54"/>
      <c r="O23" s="106"/>
      <c r="P23" s="105"/>
      <c r="Q23" s="62">
        <f t="shared" si="25"/>
        <v>0</v>
      </c>
      <c r="R23" s="54"/>
      <c r="S23" s="1">
        <f t="shared" si="28"/>
        <v>0</v>
      </c>
      <c r="V23" s="91">
        <f t="shared" si="1"/>
        <v>0</v>
      </c>
      <c r="W23" s="91">
        <f t="shared" si="2"/>
        <v>0</v>
      </c>
      <c r="X23" s="91">
        <f t="shared" si="3"/>
        <v>0</v>
      </c>
      <c r="Y23" s="91">
        <f t="shared" si="4"/>
        <v>0</v>
      </c>
      <c r="Z23" s="91">
        <f t="shared" si="5"/>
        <v>0</v>
      </c>
      <c r="AA23" s="91">
        <f t="shared" si="6"/>
        <v>0</v>
      </c>
      <c r="AB23" s="91">
        <f t="shared" si="7"/>
        <v>0</v>
      </c>
      <c r="AC23" s="91">
        <f t="shared" si="8"/>
        <v>0</v>
      </c>
      <c r="AD23" s="88">
        <f t="shared" si="9"/>
        <v>0</v>
      </c>
      <c r="AE23" s="88">
        <f t="shared" si="10"/>
        <v>0</v>
      </c>
      <c r="AF23" s="88">
        <f t="shared" si="11"/>
        <v>0</v>
      </c>
      <c r="AG23" s="88">
        <f t="shared" si="12"/>
        <v>0</v>
      </c>
      <c r="AH23" s="88">
        <f t="shared" si="13"/>
        <v>0</v>
      </c>
      <c r="AI23" s="88">
        <f t="shared" si="14"/>
        <v>0</v>
      </c>
      <c r="AJ23" s="88">
        <f t="shared" si="15"/>
        <v>0</v>
      </c>
      <c r="AK23" s="88">
        <f t="shared" si="16"/>
        <v>0</v>
      </c>
      <c r="AL23" s="88">
        <f t="shared" si="17"/>
        <v>0</v>
      </c>
      <c r="AM23" s="88">
        <f t="shared" si="18"/>
        <v>0</v>
      </c>
      <c r="AN23" s="88">
        <f t="shared" si="19"/>
        <v>0</v>
      </c>
      <c r="AO23" s="88">
        <f t="shared" si="20"/>
        <v>0</v>
      </c>
      <c r="AP23" s="88">
        <f t="shared" si="21"/>
        <v>0</v>
      </c>
      <c r="AQ23" s="88">
        <f t="shared" si="22"/>
        <v>0</v>
      </c>
      <c r="AR23" s="88">
        <f t="shared" si="23"/>
        <v>0</v>
      </c>
      <c r="AS23" s="88">
        <f t="shared" si="24"/>
        <v>0</v>
      </c>
      <c r="AT23" s="88"/>
      <c r="AU23" s="88"/>
      <c r="AV23" s="88"/>
      <c r="AW23" s="88"/>
      <c r="AX23" s="88"/>
      <c r="AY23" s="88"/>
    </row>
    <row r="24" spans="1:51" ht="12.75">
      <c r="A24" s="2">
        <v>16</v>
      </c>
      <c r="B24" s="98"/>
      <c r="C24" s="98"/>
      <c r="D24" s="106"/>
      <c r="E24" s="106"/>
      <c r="F24" s="106"/>
      <c r="G24" s="106"/>
      <c r="H24" s="105"/>
      <c r="I24" s="62">
        <f t="shared" si="26"/>
        <v>0</v>
      </c>
      <c r="J24" s="54"/>
      <c r="K24" s="106"/>
      <c r="L24" s="105"/>
      <c r="M24" s="62">
        <f t="shared" si="27"/>
        <v>0</v>
      </c>
      <c r="N24" s="54"/>
      <c r="O24" s="106"/>
      <c r="P24" s="105"/>
      <c r="Q24" s="62">
        <f t="shared" si="25"/>
        <v>0</v>
      </c>
      <c r="R24" s="54"/>
      <c r="S24" s="1">
        <f t="shared" si="28"/>
        <v>0</v>
      </c>
      <c r="V24" s="91">
        <f t="shared" si="1"/>
        <v>0</v>
      </c>
      <c r="W24" s="91">
        <f t="shared" si="2"/>
        <v>0</v>
      </c>
      <c r="X24" s="91">
        <f t="shared" si="3"/>
        <v>0</v>
      </c>
      <c r="Y24" s="91">
        <f t="shared" si="4"/>
        <v>0</v>
      </c>
      <c r="Z24" s="91">
        <f t="shared" si="5"/>
        <v>0</v>
      </c>
      <c r="AA24" s="91">
        <f t="shared" si="6"/>
        <v>0</v>
      </c>
      <c r="AB24" s="91">
        <f t="shared" si="7"/>
        <v>0</v>
      </c>
      <c r="AC24" s="91">
        <f t="shared" si="8"/>
        <v>0</v>
      </c>
      <c r="AD24" s="88">
        <f t="shared" si="9"/>
        <v>0</v>
      </c>
      <c r="AE24" s="88">
        <f t="shared" si="10"/>
        <v>0</v>
      </c>
      <c r="AF24" s="88">
        <f t="shared" si="11"/>
        <v>0</v>
      </c>
      <c r="AG24" s="88">
        <f t="shared" si="12"/>
        <v>0</v>
      </c>
      <c r="AH24" s="88">
        <f t="shared" si="13"/>
        <v>0</v>
      </c>
      <c r="AI24" s="88">
        <f t="shared" si="14"/>
        <v>0</v>
      </c>
      <c r="AJ24" s="88">
        <f t="shared" si="15"/>
        <v>0</v>
      </c>
      <c r="AK24" s="88">
        <f t="shared" si="16"/>
        <v>0</v>
      </c>
      <c r="AL24" s="88">
        <f t="shared" si="17"/>
        <v>0</v>
      </c>
      <c r="AM24" s="88">
        <f t="shared" si="18"/>
        <v>0</v>
      </c>
      <c r="AN24" s="88">
        <f t="shared" si="19"/>
        <v>0</v>
      </c>
      <c r="AO24" s="88">
        <f t="shared" si="20"/>
        <v>0</v>
      </c>
      <c r="AP24" s="88">
        <f t="shared" si="21"/>
        <v>0</v>
      </c>
      <c r="AQ24" s="88">
        <f t="shared" si="22"/>
        <v>0</v>
      </c>
      <c r="AR24" s="88">
        <f t="shared" si="23"/>
        <v>0</v>
      </c>
      <c r="AS24" s="88">
        <f t="shared" si="24"/>
        <v>0</v>
      </c>
      <c r="AT24" s="88"/>
      <c r="AU24" s="88"/>
      <c r="AV24" s="88"/>
      <c r="AW24" s="88"/>
      <c r="AX24" s="88"/>
      <c r="AY24" s="88"/>
    </row>
    <row r="25" spans="1:51" ht="12.75">
      <c r="A25" s="2">
        <v>17</v>
      </c>
      <c r="B25" s="98"/>
      <c r="C25" s="98"/>
      <c r="D25" s="106"/>
      <c r="E25" s="106"/>
      <c r="F25" s="106"/>
      <c r="G25" s="106"/>
      <c r="H25" s="105"/>
      <c r="I25" s="62">
        <f t="shared" si="26"/>
        <v>0</v>
      </c>
      <c r="J25" s="54"/>
      <c r="K25" s="106"/>
      <c r="L25" s="105"/>
      <c r="M25" s="62">
        <f t="shared" si="27"/>
        <v>0</v>
      </c>
      <c r="N25" s="54"/>
      <c r="O25" s="106"/>
      <c r="P25" s="105"/>
      <c r="Q25" s="62">
        <f t="shared" si="25"/>
        <v>0</v>
      </c>
      <c r="R25" s="54"/>
      <c r="S25" s="1">
        <f t="shared" si="28"/>
        <v>0</v>
      </c>
      <c r="V25" s="91">
        <f t="shared" si="1"/>
        <v>0</v>
      </c>
      <c r="W25" s="91">
        <f t="shared" si="2"/>
        <v>0</v>
      </c>
      <c r="X25" s="91">
        <f t="shared" si="3"/>
        <v>0</v>
      </c>
      <c r="Y25" s="91">
        <f t="shared" si="4"/>
        <v>0</v>
      </c>
      <c r="Z25" s="91">
        <f t="shared" si="5"/>
        <v>0</v>
      </c>
      <c r="AA25" s="91">
        <f t="shared" si="6"/>
        <v>0</v>
      </c>
      <c r="AB25" s="91">
        <f t="shared" si="7"/>
        <v>0</v>
      </c>
      <c r="AC25" s="91">
        <f t="shared" si="8"/>
        <v>0</v>
      </c>
      <c r="AD25" s="88">
        <f t="shared" si="9"/>
        <v>0</v>
      </c>
      <c r="AE25" s="88">
        <f t="shared" si="10"/>
        <v>0</v>
      </c>
      <c r="AF25" s="88">
        <f t="shared" si="11"/>
        <v>0</v>
      </c>
      <c r="AG25" s="88">
        <f t="shared" si="12"/>
        <v>0</v>
      </c>
      <c r="AH25" s="88">
        <f t="shared" si="13"/>
        <v>0</v>
      </c>
      <c r="AI25" s="88">
        <f t="shared" si="14"/>
        <v>0</v>
      </c>
      <c r="AJ25" s="88">
        <f t="shared" si="15"/>
        <v>0</v>
      </c>
      <c r="AK25" s="88">
        <f t="shared" si="16"/>
        <v>0</v>
      </c>
      <c r="AL25" s="88">
        <f t="shared" si="17"/>
        <v>0</v>
      </c>
      <c r="AM25" s="88">
        <f t="shared" si="18"/>
        <v>0</v>
      </c>
      <c r="AN25" s="88">
        <f t="shared" si="19"/>
        <v>0</v>
      </c>
      <c r="AO25" s="88">
        <f t="shared" si="20"/>
        <v>0</v>
      </c>
      <c r="AP25" s="88">
        <f t="shared" si="21"/>
        <v>0</v>
      </c>
      <c r="AQ25" s="88">
        <f t="shared" si="22"/>
        <v>0</v>
      </c>
      <c r="AR25" s="88">
        <f t="shared" si="23"/>
        <v>0</v>
      </c>
      <c r="AS25" s="88">
        <f t="shared" si="24"/>
        <v>0</v>
      </c>
      <c r="AT25" s="88"/>
      <c r="AU25" s="88"/>
      <c r="AV25" s="88"/>
      <c r="AW25" s="88"/>
      <c r="AX25" s="88"/>
      <c r="AY25" s="88"/>
    </row>
    <row r="26" spans="1:51" ht="12.75">
      <c r="A26" s="2">
        <v>18</v>
      </c>
      <c r="B26" s="98"/>
      <c r="C26" s="98"/>
      <c r="D26" s="106"/>
      <c r="E26" s="106"/>
      <c r="F26" s="106"/>
      <c r="G26" s="106"/>
      <c r="H26" s="105"/>
      <c r="I26" s="62">
        <f t="shared" si="26"/>
        <v>0</v>
      </c>
      <c r="J26" s="54"/>
      <c r="K26" s="106"/>
      <c r="L26" s="105"/>
      <c r="M26" s="62">
        <f t="shared" si="27"/>
        <v>0</v>
      </c>
      <c r="N26" s="54"/>
      <c r="O26" s="106"/>
      <c r="P26" s="105"/>
      <c r="Q26" s="62">
        <f t="shared" si="25"/>
        <v>0</v>
      </c>
      <c r="R26" s="54"/>
      <c r="S26" s="1">
        <f t="shared" si="28"/>
        <v>0</v>
      </c>
      <c r="V26" s="91">
        <f t="shared" si="1"/>
        <v>0</v>
      </c>
      <c r="W26" s="91">
        <f t="shared" si="2"/>
        <v>0</v>
      </c>
      <c r="X26" s="91">
        <f t="shared" si="3"/>
        <v>0</v>
      </c>
      <c r="Y26" s="91">
        <f t="shared" si="4"/>
        <v>0</v>
      </c>
      <c r="Z26" s="91">
        <f t="shared" si="5"/>
        <v>0</v>
      </c>
      <c r="AA26" s="91">
        <f t="shared" si="6"/>
        <v>0</v>
      </c>
      <c r="AB26" s="91">
        <f t="shared" si="7"/>
        <v>0</v>
      </c>
      <c r="AC26" s="91">
        <f t="shared" si="8"/>
        <v>0</v>
      </c>
      <c r="AD26" s="88">
        <f t="shared" si="9"/>
        <v>0</v>
      </c>
      <c r="AE26" s="88">
        <f t="shared" si="10"/>
        <v>0</v>
      </c>
      <c r="AF26" s="88">
        <f t="shared" si="11"/>
        <v>0</v>
      </c>
      <c r="AG26" s="88">
        <f t="shared" si="12"/>
        <v>0</v>
      </c>
      <c r="AH26" s="88">
        <f t="shared" si="13"/>
        <v>0</v>
      </c>
      <c r="AI26" s="88">
        <f t="shared" si="14"/>
        <v>0</v>
      </c>
      <c r="AJ26" s="88">
        <f t="shared" si="15"/>
        <v>0</v>
      </c>
      <c r="AK26" s="88">
        <f t="shared" si="16"/>
        <v>0</v>
      </c>
      <c r="AL26" s="88">
        <f t="shared" si="17"/>
        <v>0</v>
      </c>
      <c r="AM26" s="88">
        <f t="shared" si="18"/>
        <v>0</v>
      </c>
      <c r="AN26" s="88">
        <f t="shared" si="19"/>
        <v>0</v>
      </c>
      <c r="AO26" s="88">
        <f t="shared" si="20"/>
        <v>0</v>
      </c>
      <c r="AP26" s="88">
        <f t="shared" si="21"/>
        <v>0</v>
      </c>
      <c r="AQ26" s="88">
        <f t="shared" si="22"/>
        <v>0</v>
      </c>
      <c r="AR26" s="88">
        <f t="shared" si="23"/>
        <v>0</v>
      </c>
      <c r="AS26" s="88">
        <f t="shared" si="24"/>
        <v>0</v>
      </c>
      <c r="AT26" s="88"/>
      <c r="AU26" s="88"/>
      <c r="AV26" s="88"/>
      <c r="AW26" s="88"/>
      <c r="AX26" s="88"/>
      <c r="AY26" s="88"/>
    </row>
    <row r="27" spans="1:51" ht="12.75">
      <c r="A27" s="2">
        <v>19</v>
      </c>
      <c r="B27" s="98"/>
      <c r="C27" s="98"/>
      <c r="D27" s="106"/>
      <c r="E27" s="106"/>
      <c r="F27" s="106"/>
      <c r="G27" s="106"/>
      <c r="H27" s="105"/>
      <c r="I27" s="62">
        <f t="shared" si="26"/>
        <v>0</v>
      </c>
      <c r="J27" s="54"/>
      <c r="K27" s="106"/>
      <c r="L27" s="105"/>
      <c r="M27" s="62">
        <f t="shared" si="27"/>
        <v>0</v>
      </c>
      <c r="N27" s="54"/>
      <c r="O27" s="106"/>
      <c r="P27" s="105"/>
      <c r="Q27" s="62">
        <f t="shared" si="25"/>
        <v>0</v>
      </c>
      <c r="R27" s="54"/>
      <c r="S27" s="1">
        <f t="shared" si="28"/>
        <v>0</v>
      </c>
      <c r="V27" s="91">
        <f t="shared" si="1"/>
        <v>0</v>
      </c>
      <c r="W27" s="91">
        <f t="shared" si="2"/>
        <v>0</v>
      </c>
      <c r="X27" s="91">
        <f t="shared" si="3"/>
        <v>0</v>
      </c>
      <c r="Y27" s="91">
        <f t="shared" si="4"/>
        <v>0</v>
      </c>
      <c r="Z27" s="91">
        <f t="shared" si="5"/>
        <v>0</v>
      </c>
      <c r="AA27" s="91">
        <f t="shared" si="6"/>
        <v>0</v>
      </c>
      <c r="AB27" s="91">
        <f t="shared" si="7"/>
        <v>0</v>
      </c>
      <c r="AC27" s="91">
        <f t="shared" si="8"/>
        <v>0</v>
      </c>
      <c r="AD27" s="88">
        <f t="shared" si="9"/>
        <v>0</v>
      </c>
      <c r="AE27" s="88">
        <f t="shared" si="10"/>
        <v>0</v>
      </c>
      <c r="AF27" s="88">
        <f t="shared" si="11"/>
        <v>0</v>
      </c>
      <c r="AG27" s="88">
        <f t="shared" si="12"/>
        <v>0</v>
      </c>
      <c r="AH27" s="88">
        <f t="shared" si="13"/>
        <v>0</v>
      </c>
      <c r="AI27" s="88">
        <f t="shared" si="14"/>
        <v>0</v>
      </c>
      <c r="AJ27" s="88">
        <f t="shared" si="15"/>
        <v>0</v>
      </c>
      <c r="AK27" s="88">
        <f t="shared" si="16"/>
        <v>0</v>
      </c>
      <c r="AL27" s="88">
        <f t="shared" si="17"/>
        <v>0</v>
      </c>
      <c r="AM27" s="88">
        <f t="shared" si="18"/>
        <v>0</v>
      </c>
      <c r="AN27" s="88">
        <f t="shared" si="19"/>
        <v>0</v>
      </c>
      <c r="AO27" s="88">
        <f t="shared" si="20"/>
        <v>0</v>
      </c>
      <c r="AP27" s="88">
        <f t="shared" si="21"/>
        <v>0</v>
      </c>
      <c r="AQ27" s="88">
        <f t="shared" si="22"/>
        <v>0</v>
      </c>
      <c r="AR27" s="88">
        <f t="shared" si="23"/>
        <v>0</v>
      </c>
      <c r="AS27" s="88">
        <f t="shared" si="24"/>
        <v>0</v>
      </c>
      <c r="AT27" s="88"/>
      <c r="AU27" s="88"/>
      <c r="AV27" s="88"/>
      <c r="AW27" s="88"/>
      <c r="AX27" s="88"/>
      <c r="AY27" s="88"/>
    </row>
    <row r="28" spans="1:51" ht="12.75">
      <c r="A28" s="2">
        <v>20</v>
      </c>
      <c r="B28" s="98"/>
      <c r="C28" s="98"/>
      <c r="D28" s="106"/>
      <c r="E28" s="106"/>
      <c r="F28" s="106"/>
      <c r="G28" s="106"/>
      <c r="H28" s="105"/>
      <c r="I28" s="62">
        <f t="shared" si="26"/>
        <v>0</v>
      </c>
      <c r="J28" s="54"/>
      <c r="K28" s="106"/>
      <c r="L28" s="105"/>
      <c r="M28" s="62">
        <f t="shared" si="27"/>
        <v>0</v>
      </c>
      <c r="N28" s="54"/>
      <c r="O28" s="106"/>
      <c r="P28" s="105"/>
      <c r="Q28" s="62">
        <f t="shared" si="25"/>
        <v>0</v>
      </c>
      <c r="R28" s="54"/>
      <c r="S28" s="1">
        <f t="shared" si="28"/>
        <v>0</v>
      </c>
      <c r="V28" s="91">
        <f t="shared" si="1"/>
        <v>0</v>
      </c>
      <c r="W28" s="91">
        <f t="shared" si="2"/>
        <v>0</v>
      </c>
      <c r="X28" s="91">
        <f t="shared" si="3"/>
        <v>0</v>
      </c>
      <c r="Y28" s="91">
        <f t="shared" si="4"/>
        <v>0</v>
      </c>
      <c r="Z28" s="91">
        <f t="shared" si="5"/>
        <v>0</v>
      </c>
      <c r="AA28" s="91">
        <f t="shared" si="6"/>
        <v>0</v>
      </c>
      <c r="AB28" s="91">
        <f t="shared" si="7"/>
        <v>0</v>
      </c>
      <c r="AC28" s="91">
        <f t="shared" si="8"/>
        <v>0</v>
      </c>
      <c r="AD28" s="88">
        <f t="shared" si="9"/>
        <v>0</v>
      </c>
      <c r="AE28" s="88">
        <f t="shared" si="10"/>
        <v>0</v>
      </c>
      <c r="AF28" s="88">
        <f t="shared" si="11"/>
        <v>0</v>
      </c>
      <c r="AG28" s="88">
        <f t="shared" si="12"/>
        <v>0</v>
      </c>
      <c r="AH28" s="88">
        <f t="shared" si="13"/>
        <v>0</v>
      </c>
      <c r="AI28" s="88">
        <f t="shared" si="14"/>
        <v>0</v>
      </c>
      <c r="AJ28" s="88">
        <f t="shared" si="15"/>
        <v>0</v>
      </c>
      <c r="AK28" s="88">
        <f t="shared" si="16"/>
        <v>0</v>
      </c>
      <c r="AL28" s="88">
        <f t="shared" si="17"/>
        <v>0</v>
      </c>
      <c r="AM28" s="88">
        <f t="shared" si="18"/>
        <v>0</v>
      </c>
      <c r="AN28" s="88">
        <f t="shared" si="19"/>
        <v>0</v>
      </c>
      <c r="AO28" s="88">
        <f t="shared" si="20"/>
        <v>0</v>
      </c>
      <c r="AP28" s="88">
        <f t="shared" si="21"/>
        <v>0</v>
      </c>
      <c r="AQ28" s="88">
        <f t="shared" si="22"/>
        <v>0</v>
      </c>
      <c r="AR28" s="88">
        <f t="shared" si="23"/>
        <v>0</v>
      </c>
      <c r="AS28" s="88">
        <f t="shared" si="24"/>
        <v>0</v>
      </c>
      <c r="AT28" s="88"/>
      <c r="AU28" s="88"/>
      <c r="AV28" s="88"/>
      <c r="AW28" s="88"/>
      <c r="AX28" s="88"/>
      <c r="AY28" s="88"/>
    </row>
    <row r="29" spans="1:51" ht="12.75">
      <c r="A29" s="2">
        <v>21</v>
      </c>
      <c r="B29" s="98"/>
      <c r="C29" s="98"/>
      <c r="D29" s="106"/>
      <c r="E29" s="106"/>
      <c r="F29" s="106"/>
      <c r="G29" s="106"/>
      <c r="H29" s="105"/>
      <c r="I29" s="62">
        <f t="shared" si="26"/>
        <v>0</v>
      </c>
      <c r="J29" s="54"/>
      <c r="K29" s="106"/>
      <c r="L29" s="105"/>
      <c r="M29" s="62">
        <f t="shared" si="27"/>
        <v>0</v>
      </c>
      <c r="N29" s="54"/>
      <c r="O29" s="106"/>
      <c r="P29" s="105"/>
      <c r="Q29" s="62">
        <f t="shared" si="25"/>
        <v>0</v>
      </c>
      <c r="R29" s="54"/>
      <c r="S29" s="1">
        <f t="shared" si="28"/>
        <v>0</v>
      </c>
      <c r="V29" s="91">
        <f t="shared" si="1"/>
        <v>0</v>
      </c>
      <c r="W29" s="91">
        <f t="shared" si="2"/>
        <v>0</v>
      </c>
      <c r="X29" s="91">
        <f t="shared" si="3"/>
        <v>0</v>
      </c>
      <c r="Y29" s="91">
        <f t="shared" si="4"/>
        <v>0</v>
      </c>
      <c r="Z29" s="91">
        <f t="shared" si="5"/>
        <v>0</v>
      </c>
      <c r="AA29" s="91">
        <f t="shared" si="6"/>
        <v>0</v>
      </c>
      <c r="AB29" s="91">
        <f t="shared" si="7"/>
        <v>0</v>
      </c>
      <c r="AC29" s="91">
        <f t="shared" si="8"/>
        <v>0</v>
      </c>
      <c r="AD29" s="88">
        <f t="shared" si="9"/>
        <v>0</v>
      </c>
      <c r="AE29" s="88">
        <f t="shared" si="10"/>
        <v>0</v>
      </c>
      <c r="AF29" s="88">
        <f t="shared" si="11"/>
        <v>0</v>
      </c>
      <c r="AG29" s="88">
        <f t="shared" si="12"/>
        <v>0</v>
      </c>
      <c r="AH29" s="88">
        <f t="shared" si="13"/>
        <v>0</v>
      </c>
      <c r="AI29" s="88">
        <f t="shared" si="14"/>
        <v>0</v>
      </c>
      <c r="AJ29" s="88">
        <f t="shared" si="15"/>
        <v>0</v>
      </c>
      <c r="AK29" s="88">
        <f t="shared" si="16"/>
        <v>0</v>
      </c>
      <c r="AL29" s="88">
        <f t="shared" si="17"/>
        <v>0</v>
      </c>
      <c r="AM29" s="88">
        <f t="shared" si="18"/>
        <v>0</v>
      </c>
      <c r="AN29" s="88">
        <f t="shared" si="19"/>
        <v>0</v>
      </c>
      <c r="AO29" s="88">
        <f t="shared" si="20"/>
        <v>0</v>
      </c>
      <c r="AP29" s="88">
        <f t="shared" si="21"/>
        <v>0</v>
      </c>
      <c r="AQ29" s="88">
        <f t="shared" si="22"/>
        <v>0</v>
      </c>
      <c r="AR29" s="88">
        <f t="shared" si="23"/>
        <v>0</v>
      </c>
      <c r="AS29" s="88">
        <f t="shared" si="24"/>
        <v>0</v>
      </c>
      <c r="AT29" s="88"/>
      <c r="AU29" s="88"/>
      <c r="AV29" s="88"/>
      <c r="AW29" s="88"/>
      <c r="AX29" s="88"/>
      <c r="AY29" s="88"/>
    </row>
    <row r="30" spans="1:51" ht="12.75">
      <c r="A30" s="2">
        <v>22</v>
      </c>
      <c r="B30" s="98"/>
      <c r="C30" s="98"/>
      <c r="D30" s="106"/>
      <c r="E30" s="106"/>
      <c r="F30" s="106"/>
      <c r="G30" s="106"/>
      <c r="H30" s="105"/>
      <c r="I30" s="62">
        <f t="shared" si="26"/>
        <v>0</v>
      </c>
      <c r="J30" s="54"/>
      <c r="K30" s="106"/>
      <c r="L30" s="105"/>
      <c r="M30" s="62">
        <f t="shared" si="27"/>
        <v>0</v>
      </c>
      <c r="N30" s="54"/>
      <c r="O30" s="106"/>
      <c r="P30" s="105"/>
      <c r="Q30" s="62">
        <f t="shared" si="25"/>
        <v>0</v>
      </c>
      <c r="R30" s="54"/>
      <c r="S30" s="1">
        <f t="shared" si="28"/>
        <v>0</v>
      </c>
      <c r="V30" s="91">
        <f t="shared" si="1"/>
        <v>0</v>
      </c>
      <c r="W30" s="91">
        <f t="shared" si="2"/>
        <v>0</v>
      </c>
      <c r="X30" s="91">
        <f t="shared" si="3"/>
        <v>0</v>
      </c>
      <c r="Y30" s="91">
        <f t="shared" si="4"/>
        <v>0</v>
      </c>
      <c r="Z30" s="91">
        <f t="shared" si="5"/>
        <v>0</v>
      </c>
      <c r="AA30" s="91">
        <f t="shared" si="6"/>
        <v>0</v>
      </c>
      <c r="AB30" s="91">
        <f t="shared" si="7"/>
        <v>0</v>
      </c>
      <c r="AC30" s="91">
        <f t="shared" si="8"/>
        <v>0</v>
      </c>
      <c r="AD30" s="88">
        <f t="shared" si="9"/>
        <v>0</v>
      </c>
      <c r="AE30" s="88">
        <f t="shared" si="10"/>
        <v>0</v>
      </c>
      <c r="AF30" s="88">
        <f t="shared" si="11"/>
        <v>0</v>
      </c>
      <c r="AG30" s="88">
        <f t="shared" si="12"/>
        <v>0</v>
      </c>
      <c r="AH30" s="88">
        <f t="shared" si="13"/>
        <v>0</v>
      </c>
      <c r="AI30" s="88">
        <f t="shared" si="14"/>
        <v>0</v>
      </c>
      <c r="AJ30" s="88">
        <f t="shared" si="15"/>
        <v>0</v>
      </c>
      <c r="AK30" s="88">
        <f t="shared" si="16"/>
        <v>0</v>
      </c>
      <c r="AL30" s="88">
        <f t="shared" si="17"/>
        <v>0</v>
      </c>
      <c r="AM30" s="88">
        <f t="shared" si="18"/>
        <v>0</v>
      </c>
      <c r="AN30" s="88">
        <f t="shared" si="19"/>
        <v>0</v>
      </c>
      <c r="AO30" s="88">
        <f t="shared" si="20"/>
        <v>0</v>
      </c>
      <c r="AP30" s="88">
        <f t="shared" si="21"/>
        <v>0</v>
      </c>
      <c r="AQ30" s="88">
        <f t="shared" si="22"/>
        <v>0</v>
      </c>
      <c r="AR30" s="88">
        <f t="shared" si="23"/>
        <v>0</v>
      </c>
      <c r="AS30" s="88">
        <f t="shared" si="24"/>
        <v>0</v>
      </c>
      <c r="AT30" s="88"/>
      <c r="AU30" s="88"/>
      <c r="AV30" s="88"/>
      <c r="AW30" s="88"/>
      <c r="AX30" s="88"/>
      <c r="AY30" s="88"/>
    </row>
    <row r="31" spans="1:51" ht="12.75">
      <c r="A31" s="2">
        <v>23</v>
      </c>
      <c r="B31" s="98"/>
      <c r="C31" s="98"/>
      <c r="D31" s="106"/>
      <c r="E31" s="106"/>
      <c r="F31" s="106"/>
      <c r="G31" s="106"/>
      <c r="H31" s="105"/>
      <c r="I31" s="62">
        <f t="shared" si="26"/>
        <v>0</v>
      </c>
      <c r="J31" s="54"/>
      <c r="K31" s="106"/>
      <c r="L31" s="105"/>
      <c r="M31" s="62">
        <f t="shared" si="27"/>
        <v>0</v>
      </c>
      <c r="N31" s="54"/>
      <c r="O31" s="106"/>
      <c r="P31" s="105"/>
      <c r="Q31" s="62">
        <f t="shared" si="25"/>
        <v>0</v>
      </c>
      <c r="R31" s="54"/>
      <c r="S31" s="1">
        <f t="shared" si="28"/>
        <v>0</v>
      </c>
      <c r="V31" s="91">
        <f t="shared" si="1"/>
        <v>0</v>
      </c>
      <c r="W31" s="91">
        <f t="shared" si="2"/>
        <v>0</v>
      </c>
      <c r="X31" s="91">
        <f t="shared" si="3"/>
        <v>0</v>
      </c>
      <c r="Y31" s="91">
        <f t="shared" si="4"/>
        <v>0</v>
      </c>
      <c r="Z31" s="91">
        <f t="shared" si="5"/>
        <v>0</v>
      </c>
      <c r="AA31" s="91">
        <f t="shared" si="6"/>
        <v>0</v>
      </c>
      <c r="AB31" s="91">
        <f t="shared" si="7"/>
        <v>0</v>
      </c>
      <c r="AC31" s="91">
        <f t="shared" si="8"/>
        <v>0</v>
      </c>
      <c r="AD31" s="88">
        <f t="shared" si="9"/>
        <v>0</v>
      </c>
      <c r="AE31" s="88">
        <f t="shared" si="10"/>
        <v>0</v>
      </c>
      <c r="AF31" s="88">
        <f t="shared" si="11"/>
        <v>0</v>
      </c>
      <c r="AG31" s="88">
        <f t="shared" si="12"/>
        <v>0</v>
      </c>
      <c r="AH31" s="88">
        <f t="shared" si="13"/>
        <v>0</v>
      </c>
      <c r="AI31" s="88">
        <f t="shared" si="14"/>
        <v>0</v>
      </c>
      <c r="AJ31" s="88">
        <f t="shared" si="15"/>
        <v>0</v>
      </c>
      <c r="AK31" s="88">
        <f t="shared" si="16"/>
        <v>0</v>
      </c>
      <c r="AL31" s="88">
        <f t="shared" si="17"/>
        <v>0</v>
      </c>
      <c r="AM31" s="88">
        <f t="shared" si="18"/>
        <v>0</v>
      </c>
      <c r="AN31" s="88">
        <f t="shared" si="19"/>
        <v>0</v>
      </c>
      <c r="AO31" s="88">
        <f t="shared" si="20"/>
        <v>0</v>
      </c>
      <c r="AP31" s="88">
        <f t="shared" si="21"/>
        <v>0</v>
      </c>
      <c r="AQ31" s="88">
        <f t="shared" si="22"/>
        <v>0</v>
      </c>
      <c r="AR31" s="88">
        <f t="shared" si="23"/>
        <v>0</v>
      </c>
      <c r="AS31" s="88">
        <f t="shared" si="24"/>
        <v>0</v>
      </c>
      <c r="AT31" s="88"/>
      <c r="AU31" s="88"/>
      <c r="AV31" s="88"/>
      <c r="AW31" s="88"/>
      <c r="AX31" s="88"/>
      <c r="AY31" s="88"/>
    </row>
    <row r="32" spans="1:51" ht="12.75">
      <c r="A32" s="2">
        <v>24</v>
      </c>
      <c r="B32" s="98"/>
      <c r="C32" s="98"/>
      <c r="D32" s="106"/>
      <c r="E32" s="106"/>
      <c r="F32" s="106"/>
      <c r="G32" s="106"/>
      <c r="H32" s="105"/>
      <c r="I32" s="62">
        <f t="shared" si="26"/>
        <v>0</v>
      </c>
      <c r="J32" s="54"/>
      <c r="K32" s="106"/>
      <c r="L32" s="105"/>
      <c r="M32" s="62">
        <f t="shared" si="27"/>
        <v>0</v>
      </c>
      <c r="N32" s="54"/>
      <c r="O32" s="106"/>
      <c r="P32" s="105"/>
      <c r="Q32" s="62">
        <f t="shared" si="25"/>
        <v>0</v>
      </c>
      <c r="R32" s="54"/>
      <c r="S32" s="1">
        <f t="shared" si="28"/>
        <v>0</v>
      </c>
      <c r="V32" s="91">
        <f t="shared" si="1"/>
        <v>0</v>
      </c>
      <c r="W32" s="91">
        <f t="shared" si="2"/>
        <v>0</v>
      </c>
      <c r="X32" s="91">
        <f t="shared" si="3"/>
        <v>0</v>
      </c>
      <c r="Y32" s="91">
        <f t="shared" si="4"/>
        <v>0</v>
      </c>
      <c r="Z32" s="91">
        <f t="shared" si="5"/>
        <v>0</v>
      </c>
      <c r="AA32" s="91">
        <f t="shared" si="6"/>
        <v>0</v>
      </c>
      <c r="AB32" s="91">
        <f t="shared" si="7"/>
        <v>0</v>
      </c>
      <c r="AC32" s="91">
        <f t="shared" si="8"/>
        <v>0</v>
      </c>
      <c r="AD32" s="88">
        <f t="shared" si="9"/>
        <v>0</v>
      </c>
      <c r="AE32" s="88">
        <f t="shared" si="10"/>
        <v>0</v>
      </c>
      <c r="AF32" s="88">
        <f t="shared" si="11"/>
        <v>0</v>
      </c>
      <c r="AG32" s="88">
        <f t="shared" si="12"/>
        <v>0</v>
      </c>
      <c r="AH32" s="88">
        <f t="shared" si="13"/>
        <v>0</v>
      </c>
      <c r="AI32" s="88">
        <f t="shared" si="14"/>
        <v>0</v>
      </c>
      <c r="AJ32" s="88">
        <f t="shared" si="15"/>
        <v>0</v>
      </c>
      <c r="AK32" s="88">
        <f t="shared" si="16"/>
        <v>0</v>
      </c>
      <c r="AL32" s="88">
        <f t="shared" si="17"/>
        <v>0</v>
      </c>
      <c r="AM32" s="88">
        <f t="shared" si="18"/>
        <v>0</v>
      </c>
      <c r="AN32" s="88">
        <f t="shared" si="19"/>
        <v>0</v>
      </c>
      <c r="AO32" s="88">
        <f t="shared" si="20"/>
        <v>0</v>
      </c>
      <c r="AP32" s="88">
        <f t="shared" si="21"/>
        <v>0</v>
      </c>
      <c r="AQ32" s="88">
        <f t="shared" si="22"/>
        <v>0</v>
      </c>
      <c r="AR32" s="88">
        <f t="shared" si="23"/>
        <v>0</v>
      </c>
      <c r="AS32" s="88">
        <f t="shared" si="24"/>
        <v>0</v>
      </c>
      <c r="AT32" s="88"/>
      <c r="AU32" s="88"/>
      <c r="AV32" s="88"/>
      <c r="AW32" s="88"/>
      <c r="AX32" s="88"/>
      <c r="AY32" s="88"/>
    </row>
    <row r="33" spans="1:51" ht="12.75">
      <c r="A33" s="2">
        <v>25</v>
      </c>
      <c r="B33" s="98"/>
      <c r="C33" s="98"/>
      <c r="D33" s="106"/>
      <c r="E33" s="106"/>
      <c r="F33" s="106"/>
      <c r="G33" s="106"/>
      <c r="H33" s="105"/>
      <c r="I33" s="62">
        <f t="shared" si="26"/>
        <v>0</v>
      </c>
      <c r="J33" s="54"/>
      <c r="K33" s="106"/>
      <c r="L33" s="105"/>
      <c r="M33" s="62">
        <f t="shared" si="27"/>
        <v>0</v>
      </c>
      <c r="N33" s="54"/>
      <c r="O33" s="106"/>
      <c r="P33" s="105"/>
      <c r="Q33" s="62">
        <f t="shared" si="25"/>
        <v>0</v>
      </c>
      <c r="R33" s="54"/>
      <c r="S33" s="1">
        <f t="shared" si="28"/>
        <v>0</v>
      </c>
      <c r="V33" s="91">
        <f t="shared" si="1"/>
        <v>0</v>
      </c>
      <c r="W33" s="91">
        <f t="shared" si="2"/>
        <v>0</v>
      </c>
      <c r="X33" s="91">
        <f t="shared" si="3"/>
        <v>0</v>
      </c>
      <c r="Y33" s="91">
        <f t="shared" si="4"/>
        <v>0</v>
      </c>
      <c r="Z33" s="91">
        <f t="shared" si="5"/>
        <v>0</v>
      </c>
      <c r="AA33" s="91">
        <f t="shared" si="6"/>
        <v>0</v>
      </c>
      <c r="AB33" s="91">
        <f t="shared" si="7"/>
        <v>0</v>
      </c>
      <c r="AC33" s="91">
        <f t="shared" si="8"/>
        <v>0</v>
      </c>
      <c r="AD33" s="88">
        <f t="shared" si="9"/>
        <v>0</v>
      </c>
      <c r="AE33" s="88">
        <f t="shared" si="10"/>
        <v>0</v>
      </c>
      <c r="AF33" s="88">
        <f t="shared" si="11"/>
        <v>0</v>
      </c>
      <c r="AG33" s="88">
        <f t="shared" si="12"/>
        <v>0</v>
      </c>
      <c r="AH33" s="88">
        <f t="shared" si="13"/>
        <v>0</v>
      </c>
      <c r="AI33" s="88">
        <f t="shared" si="14"/>
        <v>0</v>
      </c>
      <c r="AJ33" s="88">
        <f t="shared" si="15"/>
        <v>0</v>
      </c>
      <c r="AK33" s="88">
        <f t="shared" si="16"/>
        <v>0</v>
      </c>
      <c r="AL33" s="88">
        <f t="shared" si="17"/>
        <v>0</v>
      </c>
      <c r="AM33" s="88">
        <f t="shared" si="18"/>
        <v>0</v>
      </c>
      <c r="AN33" s="88">
        <f t="shared" si="19"/>
        <v>0</v>
      </c>
      <c r="AO33" s="88">
        <f t="shared" si="20"/>
        <v>0</v>
      </c>
      <c r="AP33" s="88">
        <f t="shared" si="21"/>
        <v>0</v>
      </c>
      <c r="AQ33" s="88">
        <f t="shared" si="22"/>
        <v>0</v>
      </c>
      <c r="AR33" s="88">
        <f t="shared" si="23"/>
        <v>0</v>
      </c>
      <c r="AS33" s="88">
        <f t="shared" si="24"/>
        <v>0</v>
      </c>
      <c r="AT33" s="88"/>
      <c r="AU33" s="88"/>
      <c r="AV33" s="88"/>
      <c r="AW33" s="88"/>
      <c r="AX33" s="88"/>
      <c r="AY33" s="88"/>
    </row>
    <row r="34" spans="1:51" ht="12.75">
      <c r="A34" s="2">
        <v>26</v>
      </c>
      <c r="B34" s="98"/>
      <c r="C34" s="98"/>
      <c r="D34" s="106"/>
      <c r="E34" s="106"/>
      <c r="F34" s="106"/>
      <c r="G34" s="106"/>
      <c r="H34" s="105"/>
      <c r="I34" s="62">
        <f t="shared" si="26"/>
        <v>0</v>
      </c>
      <c r="J34" s="54"/>
      <c r="K34" s="106"/>
      <c r="L34" s="105"/>
      <c r="M34" s="62">
        <f t="shared" si="27"/>
        <v>0</v>
      </c>
      <c r="N34" s="54"/>
      <c r="O34" s="106"/>
      <c r="P34" s="105"/>
      <c r="Q34" s="62">
        <f t="shared" si="25"/>
        <v>0</v>
      </c>
      <c r="R34" s="54"/>
      <c r="S34" s="1">
        <f t="shared" si="28"/>
        <v>0</v>
      </c>
      <c r="V34" s="91">
        <f t="shared" si="1"/>
        <v>0</v>
      </c>
      <c r="W34" s="91">
        <f t="shared" si="2"/>
        <v>0</v>
      </c>
      <c r="X34" s="91">
        <f t="shared" si="3"/>
        <v>0</v>
      </c>
      <c r="Y34" s="91">
        <f t="shared" si="4"/>
        <v>0</v>
      </c>
      <c r="Z34" s="91">
        <f t="shared" si="5"/>
        <v>0</v>
      </c>
      <c r="AA34" s="91">
        <f t="shared" si="6"/>
        <v>0</v>
      </c>
      <c r="AB34" s="91">
        <f t="shared" si="7"/>
        <v>0</v>
      </c>
      <c r="AC34" s="91">
        <f t="shared" si="8"/>
        <v>0</v>
      </c>
      <c r="AD34" s="88">
        <f t="shared" si="9"/>
        <v>0</v>
      </c>
      <c r="AE34" s="88">
        <f t="shared" si="10"/>
        <v>0</v>
      </c>
      <c r="AF34" s="88">
        <f t="shared" si="11"/>
        <v>0</v>
      </c>
      <c r="AG34" s="88">
        <f t="shared" si="12"/>
        <v>0</v>
      </c>
      <c r="AH34" s="88">
        <f t="shared" si="13"/>
        <v>0</v>
      </c>
      <c r="AI34" s="88">
        <f t="shared" si="14"/>
        <v>0</v>
      </c>
      <c r="AJ34" s="88">
        <f t="shared" si="15"/>
        <v>0</v>
      </c>
      <c r="AK34" s="88">
        <f t="shared" si="16"/>
        <v>0</v>
      </c>
      <c r="AL34" s="88">
        <f t="shared" si="17"/>
        <v>0</v>
      </c>
      <c r="AM34" s="88">
        <f t="shared" si="18"/>
        <v>0</v>
      </c>
      <c r="AN34" s="88">
        <f t="shared" si="19"/>
        <v>0</v>
      </c>
      <c r="AO34" s="88">
        <f t="shared" si="20"/>
        <v>0</v>
      </c>
      <c r="AP34" s="88">
        <f t="shared" si="21"/>
        <v>0</v>
      </c>
      <c r="AQ34" s="88">
        <f t="shared" si="22"/>
        <v>0</v>
      </c>
      <c r="AR34" s="88">
        <f t="shared" si="23"/>
        <v>0</v>
      </c>
      <c r="AS34" s="88">
        <f t="shared" si="24"/>
        <v>0</v>
      </c>
      <c r="AT34" s="88"/>
      <c r="AU34" s="88"/>
      <c r="AV34" s="88"/>
      <c r="AW34" s="88"/>
      <c r="AX34" s="88"/>
      <c r="AY34" s="88"/>
    </row>
    <row r="35" spans="1:51" ht="12.75">
      <c r="A35" s="2">
        <v>27</v>
      </c>
      <c r="B35" s="98"/>
      <c r="C35" s="98"/>
      <c r="D35" s="106"/>
      <c r="E35" s="106"/>
      <c r="F35" s="106"/>
      <c r="G35" s="106"/>
      <c r="H35" s="105"/>
      <c r="I35" s="62">
        <f t="shared" si="26"/>
        <v>0</v>
      </c>
      <c r="J35" s="54"/>
      <c r="K35" s="106"/>
      <c r="L35" s="105"/>
      <c r="M35" s="62">
        <f t="shared" si="27"/>
        <v>0</v>
      </c>
      <c r="N35" s="54"/>
      <c r="O35" s="106"/>
      <c r="P35" s="105"/>
      <c r="Q35" s="62">
        <f t="shared" si="25"/>
        <v>0</v>
      </c>
      <c r="R35" s="54"/>
      <c r="S35" s="1">
        <f t="shared" si="28"/>
        <v>0</v>
      </c>
      <c r="V35" s="91">
        <f t="shared" si="1"/>
        <v>0</v>
      </c>
      <c r="W35" s="91">
        <f t="shared" si="2"/>
        <v>0</v>
      </c>
      <c r="X35" s="91">
        <f t="shared" si="3"/>
        <v>0</v>
      </c>
      <c r="Y35" s="91">
        <f t="shared" si="4"/>
        <v>0</v>
      </c>
      <c r="Z35" s="91">
        <f t="shared" si="5"/>
        <v>0</v>
      </c>
      <c r="AA35" s="91">
        <f t="shared" si="6"/>
        <v>0</v>
      </c>
      <c r="AB35" s="91">
        <f t="shared" si="7"/>
        <v>0</v>
      </c>
      <c r="AC35" s="91">
        <f t="shared" si="8"/>
        <v>0</v>
      </c>
      <c r="AD35" s="88">
        <f t="shared" si="9"/>
        <v>0</v>
      </c>
      <c r="AE35" s="88">
        <f t="shared" si="10"/>
        <v>0</v>
      </c>
      <c r="AF35" s="88">
        <f t="shared" si="11"/>
        <v>0</v>
      </c>
      <c r="AG35" s="88">
        <f t="shared" si="12"/>
        <v>0</v>
      </c>
      <c r="AH35" s="88">
        <f t="shared" si="13"/>
        <v>0</v>
      </c>
      <c r="AI35" s="88">
        <f t="shared" si="14"/>
        <v>0</v>
      </c>
      <c r="AJ35" s="88">
        <f t="shared" si="15"/>
        <v>0</v>
      </c>
      <c r="AK35" s="88">
        <f t="shared" si="16"/>
        <v>0</v>
      </c>
      <c r="AL35" s="88">
        <f t="shared" si="17"/>
        <v>0</v>
      </c>
      <c r="AM35" s="88">
        <f t="shared" si="18"/>
        <v>0</v>
      </c>
      <c r="AN35" s="88">
        <f t="shared" si="19"/>
        <v>0</v>
      </c>
      <c r="AO35" s="88">
        <f t="shared" si="20"/>
        <v>0</v>
      </c>
      <c r="AP35" s="88">
        <f t="shared" si="21"/>
        <v>0</v>
      </c>
      <c r="AQ35" s="88">
        <f t="shared" si="22"/>
        <v>0</v>
      </c>
      <c r="AR35" s="88">
        <f t="shared" si="23"/>
        <v>0</v>
      </c>
      <c r="AS35" s="88">
        <f t="shared" si="24"/>
        <v>0</v>
      </c>
      <c r="AT35" s="88"/>
      <c r="AU35" s="88"/>
      <c r="AV35" s="88"/>
      <c r="AW35" s="88"/>
      <c r="AX35" s="88"/>
      <c r="AY35" s="88"/>
    </row>
    <row r="36" spans="1:51" ht="12.75">
      <c r="A36" s="2">
        <v>28</v>
      </c>
      <c r="B36" s="98"/>
      <c r="C36" s="98"/>
      <c r="D36" s="106"/>
      <c r="E36" s="106"/>
      <c r="F36" s="106"/>
      <c r="G36" s="106"/>
      <c r="H36" s="105"/>
      <c r="I36" s="62">
        <f t="shared" si="26"/>
        <v>0</v>
      </c>
      <c r="J36" s="54"/>
      <c r="K36" s="106"/>
      <c r="L36" s="105"/>
      <c r="M36" s="62">
        <f t="shared" si="27"/>
        <v>0</v>
      </c>
      <c r="N36" s="54"/>
      <c r="O36" s="106"/>
      <c r="P36" s="105"/>
      <c r="Q36" s="62">
        <f t="shared" si="25"/>
        <v>0</v>
      </c>
      <c r="R36" s="54"/>
      <c r="S36" s="1">
        <f t="shared" si="28"/>
        <v>0</v>
      </c>
      <c r="V36" s="91">
        <f t="shared" si="1"/>
        <v>0</v>
      </c>
      <c r="W36" s="91">
        <f t="shared" si="2"/>
        <v>0</v>
      </c>
      <c r="X36" s="91">
        <f t="shared" si="3"/>
        <v>0</v>
      </c>
      <c r="Y36" s="91">
        <f t="shared" si="4"/>
        <v>0</v>
      </c>
      <c r="Z36" s="91">
        <f t="shared" si="5"/>
        <v>0</v>
      </c>
      <c r="AA36" s="91">
        <f t="shared" si="6"/>
        <v>0</v>
      </c>
      <c r="AB36" s="91">
        <f t="shared" si="7"/>
        <v>0</v>
      </c>
      <c r="AC36" s="91">
        <f t="shared" si="8"/>
        <v>0</v>
      </c>
      <c r="AD36" s="88">
        <f t="shared" si="9"/>
        <v>0</v>
      </c>
      <c r="AE36" s="88">
        <f t="shared" si="10"/>
        <v>0</v>
      </c>
      <c r="AF36" s="88">
        <f t="shared" si="11"/>
        <v>0</v>
      </c>
      <c r="AG36" s="88">
        <f t="shared" si="12"/>
        <v>0</v>
      </c>
      <c r="AH36" s="88">
        <f t="shared" si="13"/>
        <v>0</v>
      </c>
      <c r="AI36" s="88">
        <f t="shared" si="14"/>
        <v>0</v>
      </c>
      <c r="AJ36" s="88">
        <f t="shared" si="15"/>
        <v>0</v>
      </c>
      <c r="AK36" s="88">
        <f t="shared" si="16"/>
        <v>0</v>
      </c>
      <c r="AL36" s="88">
        <f t="shared" si="17"/>
        <v>0</v>
      </c>
      <c r="AM36" s="88">
        <f t="shared" si="18"/>
        <v>0</v>
      </c>
      <c r="AN36" s="88">
        <f t="shared" si="19"/>
        <v>0</v>
      </c>
      <c r="AO36" s="88">
        <f t="shared" si="20"/>
        <v>0</v>
      </c>
      <c r="AP36" s="88">
        <f t="shared" si="21"/>
        <v>0</v>
      </c>
      <c r="AQ36" s="88">
        <f t="shared" si="22"/>
        <v>0</v>
      </c>
      <c r="AR36" s="88">
        <f t="shared" si="23"/>
        <v>0</v>
      </c>
      <c r="AS36" s="88">
        <f t="shared" si="24"/>
        <v>0</v>
      </c>
      <c r="AT36" s="88"/>
      <c r="AU36" s="88"/>
      <c r="AV36" s="88"/>
      <c r="AW36" s="88"/>
      <c r="AX36" s="88"/>
      <c r="AY36" s="88"/>
    </row>
    <row r="37" spans="1:51" ht="12.75">
      <c r="A37" s="2">
        <v>29</v>
      </c>
      <c r="B37" s="98"/>
      <c r="C37" s="98"/>
      <c r="D37" s="106"/>
      <c r="E37" s="106"/>
      <c r="F37" s="106"/>
      <c r="G37" s="106"/>
      <c r="H37" s="105"/>
      <c r="I37" s="62">
        <f t="shared" si="26"/>
        <v>0</v>
      </c>
      <c r="J37" s="54"/>
      <c r="K37" s="106"/>
      <c r="L37" s="105"/>
      <c r="M37" s="62">
        <f t="shared" si="27"/>
        <v>0</v>
      </c>
      <c r="N37" s="54"/>
      <c r="O37" s="106"/>
      <c r="P37" s="105"/>
      <c r="Q37" s="62">
        <f t="shared" si="25"/>
        <v>0</v>
      </c>
      <c r="R37" s="54"/>
      <c r="S37" s="1">
        <f t="shared" si="28"/>
        <v>0</v>
      </c>
      <c r="V37" s="91">
        <f t="shared" si="1"/>
        <v>0</v>
      </c>
      <c r="W37" s="91">
        <f t="shared" si="2"/>
        <v>0</v>
      </c>
      <c r="X37" s="91">
        <f t="shared" si="3"/>
        <v>0</v>
      </c>
      <c r="Y37" s="91">
        <f t="shared" si="4"/>
        <v>0</v>
      </c>
      <c r="Z37" s="91">
        <f t="shared" si="5"/>
        <v>0</v>
      </c>
      <c r="AA37" s="91">
        <f t="shared" si="6"/>
        <v>0</v>
      </c>
      <c r="AB37" s="91">
        <f t="shared" si="7"/>
        <v>0</v>
      </c>
      <c r="AC37" s="91">
        <f t="shared" si="8"/>
        <v>0</v>
      </c>
      <c r="AD37" s="88">
        <f t="shared" si="9"/>
        <v>0</v>
      </c>
      <c r="AE37" s="88">
        <f t="shared" si="10"/>
        <v>0</v>
      </c>
      <c r="AF37" s="88">
        <f t="shared" si="11"/>
        <v>0</v>
      </c>
      <c r="AG37" s="88">
        <f t="shared" si="12"/>
        <v>0</v>
      </c>
      <c r="AH37" s="88">
        <f t="shared" si="13"/>
        <v>0</v>
      </c>
      <c r="AI37" s="88">
        <f t="shared" si="14"/>
        <v>0</v>
      </c>
      <c r="AJ37" s="88">
        <f t="shared" si="15"/>
        <v>0</v>
      </c>
      <c r="AK37" s="88">
        <f t="shared" si="16"/>
        <v>0</v>
      </c>
      <c r="AL37" s="88">
        <f t="shared" si="17"/>
        <v>0</v>
      </c>
      <c r="AM37" s="88">
        <f t="shared" si="18"/>
        <v>0</v>
      </c>
      <c r="AN37" s="88">
        <f t="shared" si="19"/>
        <v>0</v>
      </c>
      <c r="AO37" s="88">
        <f t="shared" si="20"/>
        <v>0</v>
      </c>
      <c r="AP37" s="88">
        <f t="shared" si="21"/>
        <v>0</v>
      </c>
      <c r="AQ37" s="88">
        <f t="shared" si="22"/>
        <v>0</v>
      </c>
      <c r="AR37" s="88">
        <f t="shared" si="23"/>
        <v>0</v>
      </c>
      <c r="AS37" s="88">
        <f t="shared" si="24"/>
        <v>0</v>
      </c>
      <c r="AT37" s="88"/>
      <c r="AU37" s="88"/>
      <c r="AV37" s="88"/>
      <c r="AW37" s="88"/>
      <c r="AX37" s="88"/>
      <c r="AY37" s="88"/>
    </row>
    <row r="38" spans="1:51" ht="12.75">
      <c r="A38" s="2">
        <v>30</v>
      </c>
      <c r="B38" s="98"/>
      <c r="C38" s="98"/>
      <c r="D38" s="106"/>
      <c r="E38" s="106"/>
      <c r="F38" s="106"/>
      <c r="G38" s="106"/>
      <c r="H38" s="105"/>
      <c r="I38" s="62">
        <f t="shared" si="26"/>
        <v>0</v>
      </c>
      <c r="J38" s="54"/>
      <c r="K38" s="106"/>
      <c r="L38" s="105"/>
      <c r="M38" s="62">
        <f t="shared" si="27"/>
        <v>0</v>
      </c>
      <c r="N38" s="54"/>
      <c r="O38" s="106"/>
      <c r="P38" s="105"/>
      <c r="Q38" s="62">
        <f t="shared" si="25"/>
        <v>0</v>
      </c>
      <c r="R38" s="54"/>
      <c r="S38" s="1">
        <f t="shared" si="28"/>
        <v>0</v>
      </c>
      <c r="V38" s="91">
        <f t="shared" si="1"/>
        <v>0</v>
      </c>
      <c r="W38" s="91">
        <f t="shared" si="2"/>
        <v>0</v>
      </c>
      <c r="X38" s="91">
        <f t="shared" si="3"/>
        <v>0</v>
      </c>
      <c r="Y38" s="91">
        <f t="shared" si="4"/>
        <v>0</v>
      </c>
      <c r="Z38" s="91">
        <f t="shared" si="5"/>
        <v>0</v>
      </c>
      <c r="AA38" s="91">
        <f t="shared" si="6"/>
        <v>0</v>
      </c>
      <c r="AB38" s="91">
        <f t="shared" si="7"/>
        <v>0</v>
      </c>
      <c r="AC38" s="91">
        <f t="shared" si="8"/>
        <v>0</v>
      </c>
      <c r="AD38" s="88">
        <f t="shared" si="9"/>
        <v>0</v>
      </c>
      <c r="AE38" s="88">
        <f t="shared" si="10"/>
        <v>0</v>
      </c>
      <c r="AF38" s="88">
        <f t="shared" si="11"/>
        <v>0</v>
      </c>
      <c r="AG38" s="88">
        <f t="shared" si="12"/>
        <v>0</v>
      </c>
      <c r="AH38" s="88">
        <f t="shared" si="13"/>
        <v>0</v>
      </c>
      <c r="AI38" s="88">
        <f t="shared" si="14"/>
        <v>0</v>
      </c>
      <c r="AJ38" s="88">
        <f t="shared" si="15"/>
        <v>0</v>
      </c>
      <c r="AK38" s="88">
        <f t="shared" si="16"/>
        <v>0</v>
      </c>
      <c r="AL38" s="88">
        <f t="shared" si="17"/>
        <v>0</v>
      </c>
      <c r="AM38" s="88">
        <f t="shared" si="18"/>
        <v>0</v>
      </c>
      <c r="AN38" s="88">
        <f t="shared" si="19"/>
        <v>0</v>
      </c>
      <c r="AO38" s="88">
        <f t="shared" si="20"/>
        <v>0</v>
      </c>
      <c r="AP38" s="88">
        <f t="shared" si="21"/>
        <v>0</v>
      </c>
      <c r="AQ38" s="88">
        <f t="shared" si="22"/>
        <v>0</v>
      </c>
      <c r="AR38" s="88">
        <f t="shared" si="23"/>
        <v>0</v>
      </c>
      <c r="AS38" s="88">
        <f t="shared" si="24"/>
        <v>0</v>
      </c>
      <c r="AT38" s="88"/>
      <c r="AU38" s="88"/>
      <c r="AV38" s="88"/>
      <c r="AW38" s="88"/>
      <c r="AX38" s="88"/>
      <c r="AY38" s="88"/>
    </row>
    <row r="39" spans="1:51" ht="12.75">
      <c r="A39" s="2">
        <v>31</v>
      </c>
      <c r="B39" s="98"/>
      <c r="C39" s="98"/>
      <c r="D39" s="106"/>
      <c r="E39" s="106"/>
      <c r="F39" s="106"/>
      <c r="G39" s="106"/>
      <c r="H39" s="105"/>
      <c r="I39" s="62">
        <f t="shared" si="26"/>
        <v>0</v>
      </c>
      <c r="J39" s="54"/>
      <c r="K39" s="106"/>
      <c r="L39" s="105"/>
      <c r="M39" s="62">
        <f t="shared" si="27"/>
        <v>0</v>
      </c>
      <c r="N39" s="54"/>
      <c r="O39" s="106"/>
      <c r="P39" s="105"/>
      <c r="Q39" s="62">
        <f t="shared" si="25"/>
        <v>0</v>
      </c>
      <c r="R39" s="54"/>
      <c r="S39" s="1">
        <f t="shared" si="28"/>
        <v>0</v>
      </c>
      <c r="V39" s="91">
        <f t="shared" si="1"/>
        <v>0</v>
      </c>
      <c r="W39" s="91">
        <f t="shared" si="2"/>
        <v>0</v>
      </c>
      <c r="X39" s="91">
        <f t="shared" si="3"/>
        <v>0</v>
      </c>
      <c r="Y39" s="91">
        <f t="shared" si="4"/>
        <v>0</v>
      </c>
      <c r="Z39" s="91">
        <f t="shared" si="5"/>
        <v>0</v>
      </c>
      <c r="AA39" s="91">
        <f t="shared" si="6"/>
        <v>0</v>
      </c>
      <c r="AB39" s="91">
        <f t="shared" si="7"/>
        <v>0</v>
      </c>
      <c r="AC39" s="91">
        <f t="shared" si="8"/>
        <v>0</v>
      </c>
      <c r="AD39" s="88">
        <f t="shared" si="9"/>
        <v>0</v>
      </c>
      <c r="AE39" s="88">
        <f t="shared" si="10"/>
        <v>0</v>
      </c>
      <c r="AF39" s="88">
        <f t="shared" si="11"/>
        <v>0</v>
      </c>
      <c r="AG39" s="88">
        <f t="shared" si="12"/>
        <v>0</v>
      </c>
      <c r="AH39" s="88">
        <f t="shared" si="13"/>
        <v>0</v>
      </c>
      <c r="AI39" s="88">
        <f t="shared" si="14"/>
        <v>0</v>
      </c>
      <c r="AJ39" s="88">
        <f t="shared" si="15"/>
        <v>0</v>
      </c>
      <c r="AK39" s="88">
        <f t="shared" si="16"/>
        <v>0</v>
      </c>
      <c r="AL39" s="88">
        <f t="shared" si="17"/>
        <v>0</v>
      </c>
      <c r="AM39" s="88">
        <f t="shared" si="18"/>
        <v>0</v>
      </c>
      <c r="AN39" s="88">
        <f t="shared" si="19"/>
        <v>0</v>
      </c>
      <c r="AO39" s="88">
        <f t="shared" si="20"/>
        <v>0</v>
      </c>
      <c r="AP39" s="88">
        <f t="shared" si="21"/>
        <v>0</v>
      </c>
      <c r="AQ39" s="88">
        <f t="shared" si="22"/>
        <v>0</v>
      </c>
      <c r="AR39" s="88">
        <f t="shared" si="23"/>
        <v>0</v>
      </c>
      <c r="AS39" s="88">
        <f t="shared" si="24"/>
        <v>0</v>
      </c>
      <c r="AT39" s="88"/>
      <c r="AU39" s="88"/>
      <c r="AV39" s="88"/>
      <c r="AW39" s="88"/>
      <c r="AX39" s="88"/>
      <c r="AY39" s="88"/>
    </row>
    <row r="40" spans="1:51" ht="12.75">
      <c r="A40" s="2">
        <v>32</v>
      </c>
      <c r="B40" s="98"/>
      <c r="C40" s="98"/>
      <c r="D40" s="106"/>
      <c r="E40" s="106"/>
      <c r="F40" s="106"/>
      <c r="G40" s="106"/>
      <c r="H40" s="105"/>
      <c r="I40" s="62">
        <f t="shared" si="26"/>
        <v>0</v>
      </c>
      <c r="J40" s="54"/>
      <c r="K40" s="106"/>
      <c r="L40" s="105"/>
      <c r="M40" s="62">
        <f t="shared" si="27"/>
        <v>0</v>
      </c>
      <c r="N40" s="54"/>
      <c r="O40" s="106"/>
      <c r="P40" s="105"/>
      <c r="Q40" s="62">
        <f t="shared" si="25"/>
        <v>0</v>
      </c>
      <c r="R40" s="54"/>
      <c r="S40" s="1">
        <f t="shared" si="28"/>
        <v>0</v>
      </c>
      <c r="V40" s="91">
        <f t="shared" si="1"/>
        <v>0</v>
      </c>
      <c r="W40" s="91">
        <f t="shared" si="2"/>
        <v>0</v>
      </c>
      <c r="X40" s="91">
        <f t="shared" si="3"/>
        <v>0</v>
      </c>
      <c r="Y40" s="91">
        <f t="shared" si="4"/>
        <v>0</v>
      </c>
      <c r="Z40" s="91">
        <f t="shared" si="5"/>
        <v>0</v>
      </c>
      <c r="AA40" s="91">
        <f t="shared" si="6"/>
        <v>0</v>
      </c>
      <c r="AB40" s="91">
        <f t="shared" si="7"/>
        <v>0</v>
      </c>
      <c r="AC40" s="91">
        <f t="shared" si="8"/>
        <v>0</v>
      </c>
      <c r="AD40" s="88">
        <f t="shared" si="9"/>
        <v>0</v>
      </c>
      <c r="AE40" s="88">
        <f t="shared" si="10"/>
        <v>0</v>
      </c>
      <c r="AF40" s="88">
        <f t="shared" si="11"/>
        <v>0</v>
      </c>
      <c r="AG40" s="88">
        <f t="shared" si="12"/>
        <v>0</v>
      </c>
      <c r="AH40" s="88">
        <f t="shared" si="13"/>
        <v>0</v>
      </c>
      <c r="AI40" s="88">
        <f t="shared" si="14"/>
        <v>0</v>
      </c>
      <c r="AJ40" s="88">
        <f t="shared" si="15"/>
        <v>0</v>
      </c>
      <c r="AK40" s="88">
        <f t="shared" si="16"/>
        <v>0</v>
      </c>
      <c r="AL40" s="88">
        <f t="shared" si="17"/>
        <v>0</v>
      </c>
      <c r="AM40" s="88">
        <f t="shared" si="18"/>
        <v>0</v>
      </c>
      <c r="AN40" s="88">
        <f t="shared" si="19"/>
        <v>0</v>
      </c>
      <c r="AO40" s="88">
        <f t="shared" si="20"/>
        <v>0</v>
      </c>
      <c r="AP40" s="88">
        <f t="shared" si="21"/>
        <v>0</v>
      </c>
      <c r="AQ40" s="88">
        <f t="shared" si="22"/>
        <v>0</v>
      </c>
      <c r="AR40" s="88">
        <f t="shared" si="23"/>
        <v>0</v>
      </c>
      <c r="AS40" s="88">
        <f t="shared" si="24"/>
        <v>0</v>
      </c>
      <c r="AT40" s="88"/>
      <c r="AU40" s="88"/>
      <c r="AV40" s="88"/>
      <c r="AW40" s="88"/>
      <c r="AX40" s="88"/>
      <c r="AY40" s="88"/>
    </row>
    <row r="41" spans="1:51" ht="12.75">
      <c r="A41" s="2">
        <v>33</v>
      </c>
      <c r="B41" s="98"/>
      <c r="C41" s="98"/>
      <c r="D41" s="106"/>
      <c r="E41" s="106"/>
      <c r="F41" s="106"/>
      <c r="G41" s="106"/>
      <c r="H41" s="105"/>
      <c r="I41" s="62">
        <f t="shared" si="26"/>
        <v>0</v>
      </c>
      <c r="J41" s="54"/>
      <c r="K41" s="106"/>
      <c r="L41" s="105"/>
      <c r="M41" s="62">
        <f aca="true" t="shared" si="29" ref="M41:M57">SUM(K41:L41)</f>
        <v>0</v>
      </c>
      <c r="N41" s="54"/>
      <c r="O41" s="106"/>
      <c r="P41" s="105"/>
      <c r="Q41" s="62">
        <f t="shared" si="25"/>
        <v>0</v>
      </c>
      <c r="R41" s="54"/>
      <c r="S41" s="1">
        <f aca="true" t="shared" si="30" ref="S41:S56">D41+E41+F41+G41+H41+O41+P41</f>
        <v>0</v>
      </c>
      <c r="V41" s="91">
        <f t="shared" si="1"/>
        <v>0</v>
      </c>
      <c r="W41" s="91">
        <f t="shared" si="2"/>
        <v>0</v>
      </c>
      <c r="X41" s="91">
        <f t="shared" si="3"/>
        <v>0</v>
      </c>
      <c r="Y41" s="91">
        <f t="shared" si="4"/>
        <v>0</v>
      </c>
      <c r="Z41" s="91">
        <f t="shared" si="5"/>
        <v>0</v>
      </c>
      <c r="AA41" s="91">
        <f t="shared" si="6"/>
        <v>0</v>
      </c>
      <c r="AB41" s="91">
        <f t="shared" si="7"/>
        <v>0</v>
      </c>
      <c r="AC41" s="91">
        <f t="shared" si="8"/>
        <v>0</v>
      </c>
      <c r="AD41" s="88">
        <f t="shared" si="9"/>
        <v>0</v>
      </c>
      <c r="AE41" s="88">
        <f t="shared" si="10"/>
        <v>0</v>
      </c>
      <c r="AF41" s="88">
        <f t="shared" si="11"/>
        <v>0</v>
      </c>
      <c r="AG41" s="88">
        <f t="shared" si="12"/>
        <v>0</v>
      </c>
      <c r="AH41" s="88">
        <f t="shared" si="13"/>
        <v>0</v>
      </c>
      <c r="AI41" s="88">
        <f t="shared" si="14"/>
        <v>0</v>
      </c>
      <c r="AJ41" s="88">
        <f t="shared" si="15"/>
        <v>0</v>
      </c>
      <c r="AK41" s="88">
        <f t="shared" si="16"/>
        <v>0</v>
      </c>
      <c r="AL41" s="88">
        <f t="shared" si="17"/>
        <v>0</v>
      </c>
      <c r="AM41" s="88">
        <f t="shared" si="18"/>
        <v>0</v>
      </c>
      <c r="AN41" s="88">
        <f t="shared" si="19"/>
        <v>0</v>
      </c>
      <c r="AO41" s="88">
        <f t="shared" si="20"/>
        <v>0</v>
      </c>
      <c r="AP41" s="88">
        <f t="shared" si="21"/>
        <v>0</v>
      </c>
      <c r="AQ41" s="88">
        <f t="shared" si="22"/>
        <v>0</v>
      </c>
      <c r="AR41" s="88">
        <f t="shared" si="23"/>
        <v>0</v>
      </c>
      <c r="AS41" s="88">
        <f t="shared" si="24"/>
        <v>0</v>
      </c>
      <c r="AT41" s="88"/>
      <c r="AU41" s="88"/>
      <c r="AV41" s="88"/>
      <c r="AW41" s="88"/>
      <c r="AX41" s="88"/>
      <c r="AY41" s="88"/>
    </row>
    <row r="42" spans="1:51" ht="12.75">
      <c r="A42" s="2">
        <v>34</v>
      </c>
      <c r="B42" s="98"/>
      <c r="C42" s="98"/>
      <c r="D42" s="106"/>
      <c r="E42" s="106"/>
      <c r="F42" s="106"/>
      <c r="G42" s="106"/>
      <c r="H42" s="105"/>
      <c r="I42" s="62">
        <f t="shared" si="26"/>
        <v>0</v>
      </c>
      <c r="J42" s="54"/>
      <c r="K42" s="106"/>
      <c r="L42" s="105"/>
      <c r="M42" s="62">
        <f t="shared" si="29"/>
        <v>0</v>
      </c>
      <c r="N42" s="54"/>
      <c r="O42" s="106"/>
      <c r="P42" s="105"/>
      <c r="Q42" s="62">
        <f t="shared" si="25"/>
        <v>0</v>
      </c>
      <c r="R42" s="54"/>
      <c r="S42" s="1">
        <f t="shared" si="30"/>
        <v>0</v>
      </c>
      <c r="V42" s="91">
        <f t="shared" si="1"/>
        <v>0</v>
      </c>
      <c r="W42" s="91">
        <f t="shared" si="2"/>
        <v>0</v>
      </c>
      <c r="X42" s="91">
        <f t="shared" si="3"/>
        <v>0</v>
      </c>
      <c r="Y42" s="91">
        <f t="shared" si="4"/>
        <v>0</v>
      </c>
      <c r="Z42" s="91">
        <f t="shared" si="5"/>
        <v>0</v>
      </c>
      <c r="AA42" s="91">
        <f t="shared" si="6"/>
        <v>0</v>
      </c>
      <c r="AB42" s="91">
        <f t="shared" si="7"/>
        <v>0</v>
      </c>
      <c r="AC42" s="91">
        <f t="shared" si="8"/>
        <v>0</v>
      </c>
      <c r="AD42" s="88">
        <f t="shared" si="9"/>
        <v>0</v>
      </c>
      <c r="AE42" s="88">
        <f t="shared" si="10"/>
        <v>0</v>
      </c>
      <c r="AF42" s="88">
        <f t="shared" si="11"/>
        <v>0</v>
      </c>
      <c r="AG42" s="88">
        <f t="shared" si="12"/>
        <v>0</v>
      </c>
      <c r="AH42" s="88">
        <f t="shared" si="13"/>
        <v>0</v>
      </c>
      <c r="AI42" s="88">
        <f t="shared" si="14"/>
        <v>0</v>
      </c>
      <c r="AJ42" s="88">
        <f t="shared" si="15"/>
        <v>0</v>
      </c>
      <c r="AK42" s="88">
        <f t="shared" si="16"/>
        <v>0</v>
      </c>
      <c r="AL42" s="88">
        <f t="shared" si="17"/>
        <v>0</v>
      </c>
      <c r="AM42" s="88">
        <f t="shared" si="18"/>
        <v>0</v>
      </c>
      <c r="AN42" s="88">
        <f t="shared" si="19"/>
        <v>0</v>
      </c>
      <c r="AO42" s="88">
        <f t="shared" si="20"/>
        <v>0</v>
      </c>
      <c r="AP42" s="88">
        <f t="shared" si="21"/>
        <v>0</v>
      </c>
      <c r="AQ42" s="88">
        <f t="shared" si="22"/>
        <v>0</v>
      </c>
      <c r="AR42" s="88">
        <f t="shared" si="23"/>
        <v>0</v>
      </c>
      <c r="AS42" s="88">
        <f t="shared" si="24"/>
        <v>0</v>
      </c>
      <c r="AT42" s="88"/>
      <c r="AU42" s="88"/>
      <c r="AV42" s="88"/>
      <c r="AW42" s="88"/>
      <c r="AX42" s="88"/>
      <c r="AY42" s="88"/>
    </row>
    <row r="43" spans="1:51" ht="12.75">
      <c r="A43" s="2">
        <v>35</v>
      </c>
      <c r="B43" s="98"/>
      <c r="C43" s="98"/>
      <c r="D43" s="106"/>
      <c r="E43" s="106"/>
      <c r="F43" s="106"/>
      <c r="G43" s="106"/>
      <c r="H43" s="105"/>
      <c r="I43" s="62">
        <f t="shared" si="26"/>
        <v>0</v>
      </c>
      <c r="J43" s="54"/>
      <c r="K43" s="106"/>
      <c r="L43" s="105"/>
      <c r="M43" s="62">
        <f t="shared" si="29"/>
        <v>0</v>
      </c>
      <c r="N43" s="54"/>
      <c r="O43" s="106"/>
      <c r="P43" s="105"/>
      <c r="Q43" s="62">
        <f t="shared" si="25"/>
        <v>0</v>
      </c>
      <c r="R43" s="54"/>
      <c r="S43" s="1">
        <f t="shared" si="30"/>
        <v>0</v>
      </c>
      <c r="V43" s="91">
        <f t="shared" si="1"/>
        <v>0</v>
      </c>
      <c r="W43" s="91">
        <f t="shared" si="2"/>
        <v>0</v>
      </c>
      <c r="X43" s="91">
        <f t="shared" si="3"/>
        <v>0</v>
      </c>
      <c r="Y43" s="91">
        <f t="shared" si="4"/>
        <v>0</v>
      </c>
      <c r="Z43" s="91">
        <f t="shared" si="5"/>
        <v>0</v>
      </c>
      <c r="AA43" s="91">
        <f t="shared" si="6"/>
        <v>0</v>
      </c>
      <c r="AB43" s="91">
        <f t="shared" si="7"/>
        <v>0</v>
      </c>
      <c r="AC43" s="91">
        <f t="shared" si="8"/>
        <v>0</v>
      </c>
      <c r="AD43" s="88">
        <f t="shared" si="9"/>
        <v>0</v>
      </c>
      <c r="AE43" s="88">
        <f t="shared" si="10"/>
        <v>0</v>
      </c>
      <c r="AF43" s="88">
        <f t="shared" si="11"/>
        <v>0</v>
      </c>
      <c r="AG43" s="88">
        <f t="shared" si="12"/>
        <v>0</v>
      </c>
      <c r="AH43" s="88">
        <f t="shared" si="13"/>
        <v>0</v>
      </c>
      <c r="AI43" s="88">
        <f t="shared" si="14"/>
        <v>0</v>
      </c>
      <c r="AJ43" s="88">
        <f t="shared" si="15"/>
        <v>0</v>
      </c>
      <c r="AK43" s="88">
        <f t="shared" si="16"/>
        <v>0</v>
      </c>
      <c r="AL43" s="88">
        <f t="shared" si="17"/>
        <v>0</v>
      </c>
      <c r="AM43" s="88">
        <f t="shared" si="18"/>
        <v>0</v>
      </c>
      <c r="AN43" s="88">
        <f t="shared" si="19"/>
        <v>0</v>
      </c>
      <c r="AO43" s="88">
        <f t="shared" si="20"/>
        <v>0</v>
      </c>
      <c r="AP43" s="88">
        <f t="shared" si="21"/>
        <v>0</v>
      </c>
      <c r="AQ43" s="88">
        <f t="shared" si="22"/>
        <v>0</v>
      </c>
      <c r="AR43" s="88">
        <f t="shared" si="23"/>
        <v>0</v>
      </c>
      <c r="AS43" s="88">
        <f t="shared" si="24"/>
        <v>0</v>
      </c>
      <c r="AT43" s="88"/>
      <c r="AU43" s="88"/>
      <c r="AV43" s="88"/>
      <c r="AW43" s="88"/>
      <c r="AX43" s="88"/>
      <c r="AY43" s="88"/>
    </row>
    <row r="44" spans="1:51" ht="12.75">
      <c r="A44" s="2">
        <v>36</v>
      </c>
      <c r="B44" s="98"/>
      <c r="C44" s="98"/>
      <c r="D44" s="106"/>
      <c r="E44" s="106"/>
      <c r="F44" s="106"/>
      <c r="G44" s="106"/>
      <c r="H44" s="105"/>
      <c r="I44" s="62">
        <f t="shared" si="26"/>
        <v>0</v>
      </c>
      <c r="J44" s="54"/>
      <c r="K44" s="106"/>
      <c r="L44" s="105"/>
      <c r="M44" s="62">
        <f t="shared" si="29"/>
        <v>0</v>
      </c>
      <c r="N44" s="54"/>
      <c r="O44" s="106"/>
      <c r="P44" s="105"/>
      <c r="Q44" s="62">
        <f t="shared" si="25"/>
        <v>0</v>
      </c>
      <c r="R44" s="54"/>
      <c r="S44" s="1">
        <f t="shared" si="30"/>
        <v>0</v>
      </c>
      <c r="V44" s="91">
        <f t="shared" si="1"/>
        <v>0</v>
      </c>
      <c r="W44" s="91">
        <f t="shared" si="2"/>
        <v>0</v>
      </c>
      <c r="X44" s="91">
        <f t="shared" si="3"/>
        <v>0</v>
      </c>
      <c r="Y44" s="91">
        <f t="shared" si="4"/>
        <v>0</v>
      </c>
      <c r="Z44" s="91">
        <f t="shared" si="5"/>
        <v>0</v>
      </c>
      <c r="AA44" s="91">
        <f t="shared" si="6"/>
        <v>0</v>
      </c>
      <c r="AB44" s="91">
        <f t="shared" si="7"/>
        <v>0</v>
      </c>
      <c r="AC44" s="91">
        <f t="shared" si="8"/>
        <v>0</v>
      </c>
      <c r="AD44" s="88">
        <f t="shared" si="9"/>
        <v>0</v>
      </c>
      <c r="AE44" s="88">
        <f t="shared" si="10"/>
        <v>0</v>
      </c>
      <c r="AF44" s="88">
        <f t="shared" si="11"/>
        <v>0</v>
      </c>
      <c r="AG44" s="88">
        <f t="shared" si="12"/>
        <v>0</v>
      </c>
      <c r="AH44" s="88">
        <f t="shared" si="13"/>
        <v>0</v>
      </c>
      <c r="AI44" s="88">
        <f t="shared" si="14"/>
        <v>0</v>
      </c>
      <c r="AJ44" s="88">
        <f t="shared" si="15"/>
        <v>0</v>
      </c>
      <c r="AK44" s="88">
        <f t="shared" si="16"/>
        <v>0</v>
      </c>
      <c r="AL44" s="88">
        <f t="shared" si="17"/>
        <v>0</v>
      </c>
      <c r="AM44" s="88">
        <f t="shared" si="18"/>
        <v>0</v>
      </c>
      <c r="AN44" s="88">
        <f t="shared" si="19"/>
        <v>0</v>
      </c>
      <c r="AO44" s="88">
        <f t="shared" si="20"/>
        <v>0</v>
      </c>
      <c r="AP44" s="88">
        <f t="shared" si="21"/>
        <v>0</v>
      </c>
      <c r="AQ44" s="88">
        <f t="shared" si="22"/>
        <v>0</v>
      </c>
      <c r="AR44" s="88">
        <f t="shared" si="23"/>
        <v>0</v>
      </c>
      <c r="AS44" s="88">
        <f t="shared" si="24"/>
        <v>0</v>
      </c>
      <c r="AT44" s="88"/>
      <c r="AU44" s="88"/>
      <c r="AV44" s="88"/>
      <c r="AW44" s="88"/>
      <c r="AX44" s="88"/>
      <c r="AY44" s="88"/>
    </row>
    <row r="45" spans="1:51" ht="12.75">
      <c r="A45" s="2">
        <v>37</v>
      </c>
      <c r="B45" s="98"/>
      <c r="C45" s="98"/>
      <c r="D45" s="106"/>
      <c r="E45" s="106"/>
      <c r="F45" s="106"/>
      <c r="G45" s="106"/>
      <c r="H45" s="105"/>
      <c r="I45" s="62">
        <f t="shared" si="26"/>
        <v>0</v>
      </c>
      <c r="J45" s="54"/>
      <c r="K45" s="106"/>
      <c r="L45" s="105"/>
      <c r="M45" s="62">
        <f t="shared" si="29"/>
        <v>0</v>
      </c>
      <c r="N45" s="54"/>
      <c r="O45" s="106"/>
      <c r="P45" s="105"/>
      <c r="Q45" s="62">
        <f t="shared" si="25"/>
        <v>0</v>
      </c>
      <c r="R45" s="54"/>
      <c r="S45" s="1">
        <f t="shared" si="30"/>
        <v>0</v>
      </c>
      <c r="V45" s="91">
        <f t="shared" si="1"/>
        <v>0</v>
      </c>
      <c r="W45" s="91">
        <f t="shared" si="2"/>
        <v>0</v>
      </c>
      <c r="X45" s="91">
        <f t="shared" si="3"/>
        <v>0</v>
      </c>
      <c r="Y45" s="91">
        <f t="shared" si="4"/>
        <v>0</v>
      </c>
      <c r="Z45" s="91">
        <f t="shared" si="5"/>
        <v>0</v>
      </c>
      <c r="AA45" s="91">
        <f t="shared" si="6"/>
        <v>0</v>
      </c>
      <c r="AB45" s="91">
        <f t="shared" si="7"/>
        <v>0</v>
      </c>
      <c r="AC45" s="91">
        <f t="shared" si="8"/>
        <v>0</v>
      </c>
      <c r="AD45" s="88">
        <f t="shared" si="9"/>
        <v>0</v>
      </c>
      <c r="AE45" s="88">
        <f t="shared" si="10"/>
        <v>0</v>
      </c>
      <c r="AF45" s="88">
        <f t="shared" si="11"/>
        <v>0</v>
      </c>
      <c r="AG45" s="88">
        <f t="shared" si="12"/>
        <v>0</v>
      </c>
      <c r="AH45" s="88">
        <f t="shared" si="13"/>
        <v>0</v>
      </c>
      <c r="AI45" s="88">
        <f t="shared" si="14"/>
        <v>0</v>
      </c>
      <c r="AJ45" s="88">
        <f t="shared" si="15"/>
        <v>0</v>
      </c>
      <c r="AK45" s="88">
        <f t="shared" si="16"/>
        <v>0</v>
      </c>
      <c r="AL45" s="88">
        <f t="shared" si="17"/>
        <v>0</v>
      </c>
      <c r="AM45" s="88">
        <f t="shared" si="18"/>
        <v>0</v>
      </c>
      <c r="AN45" s="88">
        <f t="shared" si="19"/>
        <v>0</v>
      </c>
      <c r="AO45" s="88">
        <f t="shared" si="20"/>
        <v>0</v>
      </c>
      <c r="AP45" s="88">
        <f t="shared" si="21"/>
        <v>0</v>
      </c>
      <c r="AQ45" s="88">
        <f t="shared" si="22"/>
        <v>0</v>
      </c>
      <c r="AR45" s="88">
        <f t="shared" si="23"/>
        <v>0</v>
      </c>
      <c r="AS45" s="88">
        <f t="shared" si="24"/>
        <v>0</v>
      </c>
      <c r="AT45" s="88"/>
      <c r="AU45" s="88"/>
      <c r="AV45" s="88"/>
      <c r="AW45" s="88"/>
      <c r="AX45" s="88"/>
      <c r="AY45" s="88"/>
    </row>
    <row r="46" spans="1:51" ht="12.75">
      <c r="A46" s="2">
        <v>38</v>
      </c>
      <c r="B46" s="98"/>
      <c r="C46" s="98"/>
      <c r="D46" s="106"/>
      <c r="E46" s="106"/>
      <c r="F46" s="106"/>
      <c r="G46" s="106"/>
      <c r="H46" s="105"/>
      <c r="I46" s="62">
        <f t="shared" si="26"/>
        <v>0</v>
      </c>
      <c r="J46" s="54"/>
      <c r="K46" s="106"/>
      <c r="L46" s="105"/>
      <c r="M46" s="62">
        <f t="shared" si="29"/>
        <v>0</v>
      </c>
      <c r="N46" s="54"/>
      <c r="O46" s="106"/>
      <c r="P46" s="105"/>
      <c r="Q46" s="62">
        <f t="shared" si="25"/>
        <v>0</v>
      </c>
      <c r="R46" s="54"/>
      <c r="S46" s="1">
        <f t="shared" si="30"/>
        <v>0</v>
      </c>
      <c r="V46" s="91">
        <f t="shared" si="1"/>
        <v>0</v>
      </c>
      <c r="W46" s="91">
        <f t="shared" si="2"/>
        <v>0</v>
      </c>
      <c r="X46" s="91">
        <f t="shared" si="3"/>
        <v>0</v>
      </c>
      <c r="Y46" s="91">
        <f t="shared" si="4"/>
        <v>0</v>
      </c>
      <c r="Z46" s="91">
        <f t="shared" si="5"/>
        <v>0</v>
      </c>
      <c r="AA46" s="91">
        <f t="shared" si="6"/>
        <v>0</v>
      </c>
      <c r="AB46" s="91">
        <f t="shared" si="7"/>
        <v>0</v>
      </c>
      <c r="AC46" s="91">
        <f t="shared" si="8"/>
        <v>0</v>
      </c>
      <c r="AD46" s="88">
        <f t="shared" si="9"/>
        <v>0</v>
      </c>
      <c r="AE46" s="88">
        <f t="shared" si="10"/>
        <v>0</v>
      </c>
      <c r="AF46" s="88">
        <f t="shared" si="11"/>
        <v>0</v>
      </c>
      <c r="AG46" s="88">
        <f t="shared" si="12"/>
        <v>0</v>
      </c>
      <c r="AH46" s="88">
        <f t="shared" si="13"/>
        <v>0</v>
      </c>
      <c r="AI46" s="88">
        <f t="shared" si="14"/>
        <v>0</v>
      </c>
      <c r="AJ46" s="88">
        <f t="shared" si="15"/>
        <v>0</v>
      </c>
      <c r="AK46" s="88">
        <f t="shared" si="16"/>
        <v>0</v>
      </c>
      <c r="AL46" s="88">
        <f t="shared" si="17"/>
        <v>0</v>
      </c>
      <c r="AM46" s="88">
        <f t="shared" si="18"/>
        <v>0</v>
      </c>
      <c r="AN46" s="88">
        <f t="shared" si="19"/>
        <v>0</v>
      </c>
      <c r="AO46" s="88">
        <f t="shared" si="20"/>
        <v>0</v>
      </c>
      <c r="AP46" s="88">
        <f t="shared" si="21"/>
        <v>0</v>
      </c>
      <c r="AQ46" s="88">
        <f t="shared" si="22"/>
        <v>0</v>
      </c>
      <c r="AR46" s="88">
        <f t="shared" si="23"/>
        <v>0</v>
      </c>
      <c r="AS46" s="88">
        <f t="shared" si="24"/>
        <v>0</v>
      </c>
      <c r="AT46" s="88"/>
      <c r="AU46" s="88"/>
      <c r="AV46" s="88"/>
      <c r="AW46" s="88"/>
      <c r="AX46" s="88"/>
      <c r="AY46" s="88"/>
    </row>
    <row r="47" spans="1:51" ht="12.75">
      <c r="A47" s="2">
        <v>39</v>
      </c>
      <c r="B47" s="98"/>
      <c r="C47" s="98"/>
      <c r="D47" s="106"/>
      <c r="E47" s="106"/>
      <c r="F47" s="106"/>
      <c r="G47" s="106"/>
      <c r="H47" s="105"/>
      <c r="I47" s="62">
        <f t="shared" si="26"/>
        <v>0</v>
      </c>
      <c r="J47" s="54"/>
      <c r="K47" s="106"/>
      <c r="L47" s="105"/>
      <c r="M47" s="62">
        <f t="shared" si="29"/>
        <v>0</v>
      </c>
      <c r="N47" s="54"/>
      <c r="O47" s="106"/>
      <c r="P47" s="105"/>
      <c r="Q47" s="62">
        <f t="shared" si="25"/>
        <v>0</v>
      </c>
      <c r="R47" s="54"/>
      <c r="S47" s="1">
        <f t="shared" si="30"/>
        <v>0</v>
      </c>
      <c r="V47" s="91">
        <f t="shared" si="1"/>
        <v>0</v>
      </c>
      <c r="W47" s="91">
        <f t="shared" si="2"/>
        <v>0</v>
      </c>
      <c r="X47" s="91">
        <f t="shared" si="3"/>
        <v>0</v>
      </c>
      <c r="Y47" s="91">
        <f t="shared" si="4"/>
        <v>0</v>
      </c>
      <c r="Z47" s="91">
        <f t="shared" si="5"/>
        <v>0</v>
      </c>
      <c r="AA47" s="91">
        <f t="shared" si="6"/>
        <v>0</v>
      </c>
      <c r="AB47" s="91">
        <f t="shared" si="7"/>
        <v>0</v>
      </c>
      <c r="AC47" s="91">
        <f t="shared" si="8"/>
        <v>0</v>
      </c>
      <c r="AD47" s="88">
        <f t="shared" si="9"/>
        <v>0</v>
      </c>
      <c r="AE47" s="88">
        <f t="shared" si="10"/>
        <v>0</v>
      </c>
      <c r="AF47" s="88">
        <f t="shared" si="11"/>
        <v>0</v>
      </c>
      <c r="AG47" s="88">
        <f t="shared" si="12"/>
        <v>0</v>
      </c>
      <c r="AH47" s="88">
        <f t="shared" si="13"/>
        <v>0</v>
      </c>
      <c r="AI47" s="88">
        <f t="shared" si="14"/>
        <v>0</v>
      </c>
      <c r="AJ47" s="88">
        <f t="shared" si="15"/>
        <v>0</v>
      </c>
      <c r="AK47" s="88">
        <f t="shared" si="16"/>
        <v>0</v>
      </c>
      <c r="AL47" s="88">
        <f t="shared" si="17"/>
        <v>0</v>
      </c>
      <c r="AM47" s="88">
        <f t="shared" si="18"/>
        <v>0</v>
      </c>
      <c r="AN47" s="88">
        <f t="shared" si="19"/>
        <v>0</v>
      </c>
      <c r="AO47" s="88">
        <f t="shared" si="20"/>
        <v>0</v>
      </c>
      <c r="AP47" s="88">
        <f t="shared" si="21"/>
        <v>0</v>
      </c>
      <c r="AQ47" s="88">
        <f t="shared" si="22"/>
        <v>0</v>
      </c>
      <c r="AR47" s="88">
        <f t="shared" si="23"/>
        <v>0</v>
      </c>
      <c r="AS47" s="88">
        <f t="shared" si="24"/>
        <v>0</v>
      </c>
      <c r="AT47" s="88"/>
      <c r="AU47" s="88"/>
      <c r="AV47" s="88"/>
      <c r="AW47" s="88"/>
      <c r="AX47" s="88"/>
      <c r="AY47" s="88"/>
    </row>
    <row r="48" spans="1:51" ht="12.75">
      <c r="A48" s="2">
        <v>40</v>
      </c>
      <c r="B48" s="98"/>
      <c r="C48" s="98"/>
      <c r="D48" s="106"/>
      <c r="E48" s="106"/>
      <c r="F48" s="106"/>
      <c r="G48" s="106"/>
      <c r="H48" s="105"/>
      <c r="I48" s="62">
        <f t="shared" si="26"/>
        <v>0</v>
      </c>
      <c r="J48" s="54"/>
      <c r="K48" s="106"/>
      <c r="L48" s="105"/>
      <c r="M48" s="62">
        <f t="shared" si="29"/>
        <v>0</v>
      </c>
      <c r="N48" s="54"/>
      <c r="O48" s="106"/>
      <c r="P48" s="105"/>
      <c r="Q48" s="62">
        <f t="shared" si="25"/>
        <v>0</v>
      </c>
      <c r="R48" s="54"/>
      <c r="S48" s="1">
        <f t="shared" si="30"/>
        <v>0</v>
      </c>
      <c r="V48" s="91">
        <f t="shared" si="1"/>
        <v>0</v>
      </c>
      <c r="W48" s="91">
        <f t="shared" si="2"/>
        <v>0</v>
      </c>
      <c r="X48" s="91">
        <f t="shared" si="3"/>
        <v>0</v>
      </c>
      <c r="Y48" s="91">
        <f t="shared" si="4"/>
        <v>0</v>
      </c>
      <c r="Z48" s="91">
        <f t="shared" si="5"/>
        <v>0</v>
      </c>
      <c r="AA48" s="91">
        <f t="shared" si="6"/>
        <v>0</v>
      </c>
      <c r="AB48" s="91">
        <f t="shared" si="7"/>
        <v>0</v>
      </c>
      <c r="AC48" s="91">
        <f t="shared" si="8"/>
        <v>0</v>
      </c>
      <c r="AD48" s="88">
        <f t="shared" si="9"/>
        <v>0</v>
      </c>
      <c r="AE48" s="88">
        <f t="shared" si="10"/>
        <v>0</v>
      </c>
      <c r="AF48" s="88">
        <f t="shared" si="11"/>
        <v>0</v>
      </c>
      <c r="AG48" s="88">
        <f t="shared" si="12"/>
        <v>0</v>
      </c>
      <c r="AH48" s="88">
        <f t="shared" si="13"/>
        <v>0</v>
      </c>
      <c r="AI48" s="88">
        <f t="shared" si="14"/>
        <v>0</v>
      </c>
      <c r="AJ48" s="88">
        <f t="shared" si="15"/>
        <v>0</v>
      </c>
      <c r="AK48" s="88">
        <f t="shared" si="16"/>
        <v>0</v>
      </c>
      <c r="AL48" s="88">
        <f t="shared" si="17"/>
        <v>0</v>
      </c>
      <c r="AM48" s="88">
        <f t="shared" si="18"/>
        <v>0</v>
      </c>
      <c r="AN48" s="88">
        <f t="shared" si="19"/>
        <v>0</v>
      </c>
      <c r="AO48" s="88">
        <f t="shared" si="20"/>
        <v>0</v>
      </c>
      <c r="AP48" s="88">
        <f t="shared" si="21"/>
        <v>0</v>
      </c>
      <c r="AQ48" s="88">
        <f t="shared" si="22"/>
        <v>0</v>
      </c>
      <c r="AR48" s="88">
        <f t="shared" si="23"/>
        <v>0</v>
      </c>
      <c r="AS48" s="88">
        <f t="shared" si="24"/>
        <v>0</v>
      </c>
      <c r="AT48" s="88"/>
      <c r="AU48" s="88"/>
      <c r="AV48" s="88"/>
      <c r="AW48" s="88"/>
      <c r="AX48" s="88"/>
      <c r="AY48" s="88"/>
    </row>
    <row r="49" spans="1:51" ht="12.75">
      <c r="A49" s="2">
        <v>41</v>
      </c>
      <c r="B49" s="98"/>
      <c r="C49" s="98"/>
      <c r="D49" s="106"/>
      <c r="E49" s="106"/>
      <c r="F49" s="106"/>
      <c r="G49" s="106"/>
      <c r="H49" s="105"/>
      <c r="I49" s="62">
        <f t="shared" si="26"/>
        <v>0</v>
      </c>
      <c r="J49" s="54"/>
      <c r="K49" s="106"/>
      <c r="L49" s="105"/>
      <c r="M49" s="62">
        <f t="shared" si="29"/>
        <v>0</v>
      </c>
      <c r="N49" s="54"/>
      <c r="O49" s="106"/>
      <c r="P49" s="105"/>
      <c r="Q49" s="62">
        <f t="shared" si="25"/>
        <v>0</v>
      </c>
      <c r="R49" s="54"/>
      <c r="S49" s="1">
        <f t="shared" si="30"/>
        <v>0</v>
      </c>
      <c r="V49" s="91">
        <f t="shared" si="1"/>
        <v>0</v>
      </c>
      <c r="W49" s="91">
        <f t="shared" si="2"/>
        <v>0</v>
      </c>
      <c r="X49" s="91">
        <f t="shared" si="3"/>
        <v>0</v>
      </c>
      <c r="Y49" s="91">
        <f t="shared" si="4"/>
        <v>0</v>
      </c>
      <c r="Z49" s="91">
        <f t="shared" si="5"/>
        <v>0</v>
      </c>
      <c r="AA49" s="91">
        <f t="shared" si="6"/>
        <v>0</v>
      </c>
      <c r="AB49" s="91">
        <f t="shared" si="7"/>
        <v>0</v>
      </c>
      <c r="AC49" s="91">
        <f t="shared" si="8"/>
        <v>0</v>
      </c>
      <c r="AD49" s="88">
        <f t="shared" si="9"/>
        <v>0</v>
      </c>
      <c r="AE49" s="88">
        <f t="shared" si="10"/>
        <v>0</v>
      </c>
      <c r="AF49" s="88">
        <f t="shared" si="11"/>
        <v>0</v>
      </c>
      <c r="AG49" s="88">
        <f t="shared" si="12"/>
        <v>0</v>
      </c>
      <c r="AH49" s="88">
        <f t="shared" si="13"/>
        <v>0</v>
      </c>
      <c r="AI49" s="88">
        <f t="shared" si="14"/>
        <v>0</v>
      </c>
      <c r="AJ49" s="88">
        <f t="shared" si="15"/>
        <v>0</v>
      </c>
      <c r="AK49" s="88">
        <f t="shared" si="16"/>
        <v>0</v>
      </c>
      <c r="AL49" s="88">
        <f t="shared" si="17"/>
        <v>0</v>
      </c>
      <c r="AM49" s="88">
        <f t="shared" si="18"/>
        <v>0</v>
      </c>
      <c r="AN49" s="88">
        <f t="shared" si="19"/>
        <v>0</v>
      </c>
      <c r="AO49" s="88">
        <f t="shared" si="20"/>
        <v>0</v>
      </c>
      <c r="AP49" s="88">
        <f t="shared" si="21"/>
        <v>0</v>
      </c>
      <c r="AQ49" s="88">
        <f t="shared" si="22"/>
        <v>0</v>
      </c>
      <c r="AR49" s="88">
        <f t="shared" si="23"/>
        <v>0</v>
      </c>
      <c r="AS49" s="88">
        <f t="shared" si="24"/>
        <v>0</v>
      </c>
      <c r="AT49" s="88"/>
      <c r="AU49" s="88"/>
      <c r="AV49" s="88"/>
      <c r="AW49" s="88"/>
      <c r="AX49" s="88"/>
      <c r="AY49" s="88"/>
    </row>
    <row r="50" spans="1:51" ht="12.75">
      <c r="A50" s="2">
        <v>42</v>
      </c>
      <c r="B50" s="98"/>
      <c r="C50" s="98"/>
      <c r="D50" s="106"/>
      <c r="E50" s="106"/>
      <c r="F50" s="106"/>
      <c r="G50" s="106"/>
      <c r="H50" s="105"/>
      <c r="I50" s="62">
        <f t="shared" si="26"/>
        <v>0</v>
      </c>
      <c r="J50" s="54"/>
      <c r="K50" s="106"/>
      <c r="L50" s="105"/>
      <c r="M50" s="62">
        <f t="shared" si="29"/>
        <v>0</v>
      </c>
      <c r="N50" s="54"/>
      <c r="O50" s="106"/>
      <c r="P50" s="105"/>
      <c r="Q50" s="62">
        <f t="shared" si="25"/>
        <v>0</v>
      </c>
      <c r="R50" s="54"/>
      <c r="S50" s="1">
        <f t="shared" si="30"/>
        <v>0</v>
      </c>
      <c r="V50" s="91">
        <f t="shared" si="1"/>
        <v>0</v>
      </c>
      <c r="W50" s="91">
        <f t="shared" si="2"/>
        <v>0</v>
      </c>
      <c r="X50" s="91">
        <f t="shared" si="3"/>
        <v>0</v>
      </c>
      <c r="Y50" s="91">
        <f t="shared" si="4"/>
        <v>0</v>
      </c>
      <c r="Z50" s="91">
        <f t="shared" si="5"/>
        <v>0</v>
      </c>
      <c r="AA50" s="91">
        <f t="shared" si="6"/>
        <v>0</v>
      </c>
      <c r="AB50" s="91">
        <f t="shared" si="7"/>
        <v>0</v>
      </c>
      <c r="AC50" s="91">
        <f t="shared" si="8"/>
        <v>0</v>
      </c>
      <c r="AD50" s="88">
        <f t="shared" si="9"/>
        <v>0</v>
      </c>
      <c r="AE50" s="88">
        <f t="shared" si="10"/>
        <v>0</v>
      </c>
      <c r="AF50" s="88">
        <f t="shared" si="11"/>
        <v>0</v>
      </c>
      <c r="AG50" s="88">
        <f t="shared" si="12"/>
        <v>0</v>
      </c>
      <c r="AH50" s="88">
        <f t="shared" si="13"/>
        <v>0</v>
      </c>
      <c r="AI50" s="88">
        <f t="shared" si="14"/>
        <v>0</v>
      </c>
      <c r="AJ50" s="88">
        <f t="shared" si="15"/>
        <v>0</v>
      </c>
      <c r="AK50" s="88">
        <f t="shared" si="16"/>
        <v>0</v>
      </c>
      <c r="AL50" s="88">
        <f t="shared" si="17"/>
        <v>0</v>
      </c>
      <c r="AM50" s="88">
        <f t="shared" si="18"/>
        <v>0</v>
      </c>
      <c r="AN50" s="88">
        <f t="shared" si="19"/>
        <v>0</v>
      </c>
      <c r="AO50" s="88">
        <f t="shared" si="20"/>
        <v>0</v>
      </c>
      <c r="AP50" s="88">
        <f t="shared" si="21"/>
        <v>0</v>
      </c>
      <c r="AQ50" s="88">
        <f t="shared" si="22"/>
        <v>0</v>
      </c>
      <c r="AR50" s="88">
        <f t="shared" si="23"/>
        <v>0</v>
      </c>
      <c r="AS50" s="88">
        <f t="shared" si="24"/>
        <v>0</v>
      </c>
      <c r="AT50" s="88"/>
      <c r="AU50" s="88"/>
      <c r="AV50" s="88"/>
      <c r="AW50" s="88"/>
      <c r="AX50" s="88"/>
      <c r="AY50" s="88"/>
    </row>
    <row r="51" spans="1:51" ht="12.75">
      <c r="A51" s="2">
        <v>43</v>
      </c>
      <c r="B51" s="98"/>
      <c r="C51" s="98"/>
      <c r="D51" s="106"/>
      <c r="E51" s="106"/>
      <c r="F51" s="106"/>
      <c r="G51" s="106"/>
      <c r="H51" s="105"/>
      <c r="I51" s="62">
        <f t="shared" si="26"/>
        <v>0</v>
      </c>
      <c r="J51" s="54"/>
      <c r="K51" s="106"/>
      <c r="L51" s="105"/>
      <c r="M51" s="62">
        <f t="shared" si="29"/>
        <v>0</v>
      </c>
      <c r="N51" s="54"/>
      <c r="O51" s="106"/>
      <c r="P51" s="105"/>
      <c r="Q51" s="62">
        <f t="shared" si="25"/>
        <v>0</v>
      </c>
      <c r="R51" s="54"/>
      <c r="S51" s="1">
        <f t="shared" si="30"/>
        <v>0</v>
      </c>
      <c r="V51" s="91">
        <f t="shared" si="1"/>
        <v>0</v>
      </c>
      <c r="W51" s="91">
        <f t="shared" si="2"/>
        <v>0</v>
      </c>
      <c r="X51" s="91">
        <f t="shared" si="3"/>
        <v>0</v>
      </c>
      <c r="Y51" s="91">
        <f t="shared" si="4"/>
        <v>0</v>
      </c>
      <c r="Z51" s="91">
        <f t="shared" si="5"/>
        <v>0</v>
      </c>
      <c r="AA51" s="91">
        <f t="shared" si="6"/>
        <v>0</v>
      </c>
      <c r="AB51" s="91">
        <f t="shared" si="7"/>
        <v>0</v>
      </c>
      <c r="AC51" s="91">
        <f t="shared" si="8"/>
        <v>0</v>
      </c>
      <c r="AD51" s="88">
        <f t="shared" si="9"/>
        <v>0</v>
      </c>
      <c r="AE51" s="88">
        <f t="shared" si="10"/>
        <v>0</v>
      </c>
      <c r="AF51" s="88">
        <f t="shared" si="11"/>
        <v>0</v>
      </c>
      <c r="AG51" s="88">
        <f t="shared" si="12"/>
        <v>0</v>
      </c>
      <c r="AH51" s="88">
        <f t="shared" si="13"/>
        <v>0</v>
      </c>
      <c r="AI51" s="88">
        <f t="shared" si="14"/>
        <v>0</v>
      </c>
      <c r="AJ51" s="88">
        <f t="shared" si="15"/>
        <v>0</v>
      </c>
      <c r="AK51" s="88">
        <f t="shared" si="16"/>
        <v>0</v>
      </c>
      <c r="AL51" s="88">
        <f t="shared" si="17"/>
        <v>0</v>
      </c>
      <c r="AM51" s="88">
        <f t="shared" si="18"/>
        <v>0</v>
      </c>
      <c r="AN51" s="88">
        <f t="shared" si="19"/>
        <v>0</v>
      </c>
      <c r="AO51" s="88">
        <f t="shared" si="20"/>
        <v>0</v>
      </c>
      <c r="AP51" s="88">
        <f t="shared" si="21"/>
        <v>0</v>
      </c>
      <c r="AQ51" s="88">
        <f t="shared" si="22"/>
        <v>0</v>
      </c>
      <c r="AR51" s="88">
        <f t="shared" si="23"/>
        <v>0</v>
      </c>
      <c r="AS51" s="88">
        <f t="shared" si="24"/>
        <v>0</v>
      </c>
      <c r="AT51" s="88"/>
      <c r="AU51" s="88"/>
      <c r="AV51" s="88"/>
      <c r="AW51" s="88"/>
      <c r="AX51" s="88"/>
      <c r="AY51" s="88"/>
    </row>
    <row r="52" spans="1:51" ht="12.75">
      <c r="A52" s="2">
        <v>44</v>
      </c>
      <c r="B52" s="98"/>
      <c r="C52" s="98"/>
      <c r="D52" s="106"/>
      <c r="E52" s="106"/>
      <c r="F52" s="106"/>
      <c r="G52" s="106"/>
      <c r="H52" s="105"/>
      <c r="I52" s="62">
        <f t="shared" si="26"/>
        <v>0</v>
      </c>
      <c r="J52" s="54"/>
      <c r="K52" s="106"/>
      <c r="L52" s="105"/>
      <c r="M52" s="62">
        <f t="shared" si="29"/>
        <v>0</v>
      </c>
      <c r="N52" s="54"/>
      <c r="O52" s="106"/>
      <c r="P52" s="105"/>
      <c r="Q52" s="62">
        <f t="shared" si="25"/>
        <v>0</v>
      </c>
      <c r="R52" s="54"/>
      <c r="S52" s="1">
        <f t="shared" si="30"/>
        <v>0</v>
      </c>
      <c r="V52" s="91">
        <f t="shared" si="1"/>
        <v>0</v>
      </c>
      <c r="W52" s="91">
        <f t="shared" si="2"/>
        <v>0</v>
      </c>
      <c r="X52" s="91">
        <f t="shared" si="3"/>
        <v>0</v>
      </c>
      <c r="Y52" s="91">
        <f t="shared" si="4"/>
        <v>0</v>
      </c>
      <c r="Z52" s="91">
        <f t="shared" si="5"/>
        <v>0</v>
      </c>
      <c r="AA52" s="91">
        <f t="shared" si="6"/>
        <v>0</v>
      </c>
      <c r="AB52" s="91">
        <f t="shared" si="7"/>
        <v>0</v>
      </c>
      <c r="AC52" s="91">
        <f t="shared" si="8"/>
        <v>0</v>
      </c>
      <c r="AD52" s="88">
        <f t="shared" si="9"/>
        <v>0</v>
      </c>
      <c r="AE52" s="88">
        <f t="shared" si="10"/>
        <v>0</v>
      </c>
      <c r="AF52" s="88">
        <f t="shared" si="11"/>
        <v>0</v>
      </c>
      <c r="AG52" s="88">
        <f t="shared" si="12"/>
        <v>0</v>
      </c>
      <c r="AH52" s="88">
        <f t="shared" si="13"/>
        <v>0</v>
      </c>
      <c r="AI52" s="88">
        <f t="shared" si="14"/>
        <v>0</v>
      </c>
      <c r="AJ52" s="88">
        <f t="shared" si="15"/>
        <v>0</v>
      </c>
      <c r="AK52" s="88">
        <f t="shared" si="16"/>
        <v>0</v>
      </c>
      <c r="AL52" s="88">
        <f t="shared" si="17"/>
        <v>0</v>
      </c>
      <c r="AM52" s="88">
        <f t="shared" si="18"/>
        <v>0</v>
      </c>
      <c r="AN52" s="88">
        <f t="shared" si="19"/>
        <v>0</v>
      </c>
      <c r="AO52" s="88">
        <f t="shared" si="20"/>
        <v>0</v>
      </c>
      <c r="AP52" s="88">
        <f t="shared" si="21"/>
        <v>0</v>
      </c>
      <c r="AQ52" s="88">
        <f t="shared" si="22"/>
        <v>0</v>
      </c>
      <c r="AR52" s="88">
        <f t="shared" si="23"/>
        <v>0</v>
      </c>
      <c r="AS52" s="88">
        <f t="shared" si="24"/>
        <v>0</v>
      </c>
      <c r="AT52" s="88"/>
      <c r="AU52" s="88"/>
      <c r="AV52" s="88"/>
      <c r="AW52" s="88"/>
      <c r="AX52" s="88"/>
      <c r="AY52" s="88"/>
    </row>
    <row r="53" spans="1:51" ht="12.75">
      <c r="A53" s="2">
        <v>48</v>
      </c>
      <c r="B53" s="98"/>
      <c r="C53" s="98"/>
      <c r="D53" s="106"/>
      <c r="E53" s="106"/>
      <c r="F53" s="106"/>
      <c r="G53" s="106"/>
      <c r="H53" s="105"/>
      <c r="I53" s="62">
        <f t="shared" si="26"/>
        <v>0</v>
      </c>
      <c r="J53" s="54"/>
      <c r="K53" s="106"/>
      <c r="L53" s="105"/>
      <c r="M53" s="62">
        <f t="shared" si="29"/>
        <v>0</v>
      </c>
      <c r="N53" s="54"/>
      <c r="O53" s="106"/>
      <c r="P53" s="105"/>
      <c r="Q53" s="62">
        <f t="shared" si="25"/>
        <v>0</v>
      </c>
      <c r="R53" s="54"/>
      <c r="S53" s="1">
        <f t="shared" si="30"/>
        <v>0</v>
      </c>
      <c r="V53" s="91">
        <f t="shared" si="1"/>
        <v>0</v>
      </c>
      <c r="W53" s="91">
        <f t="shared" si="2"/>
        <v>0</v>
      </c>
      <c r="X53" s="91">
        <f t="shared" si="3"/>
        <v>0</v>
      </c>
      <c r="Y53" s="91">
        <f t="shared" si="4"/>
        <v>0</v>
      </c>
      <c r="Z53" s="91">
        <f t="shared" si="5"/>
        <v>0</v>
      </c>
      <c r="AA53" s="91">
        <f t="shared" si="6"/>
        <v>0</v>
      </c>
      <c r="AB53" s="91">
        <f t="shared" si="7"/>
        <v>0</v>
      </c>
      <c r="AC53" s="91">
        <f t="shared" si="8"/>
        <v>0</v>
      </c>
      <c r="AD53" s="88">
        <f t="shared" si="9"/>
        <v>0</v>
      </c>
      <c r="AE53" s="88">
        <f t="shared" si="10"/>
        <v>0</v>
      </c>
      <c r="AF53" s="88">
        <f t="shared" si="11"/>
        <v>0</v>
      </c>
      <c r="AG53" s="88">
        <f t="shared" si="12"/>
        <v>0</v>
      </c>
      <c r="AH53" s="88">
        <f t="shared" si="13"/>
        <v>0</v>
      </c>
      <c r="AI53" s="88">
        <f t="shared" si="14"/>
        <v>0</v>
      </c>
      <c r="AJ53" s="88">
        <f t="shared" si="15"/>
        <v>0</v>
      </c>
      <c r="AK53" s="88">
        <f t="shared" si="16"/>
        <v>0</v>
      </c>
      <c r="AL53" s="88">
        <f t="shared" si="17"/>
        <v>0</v>
      </c>
      <c r="AM53" s="88">
        <f t="shared" si="18"/>
        <v>0</v>
      </c>
      <c r="AN53" s="88">
        <f t="shared" si="19"/>
        <v>0</v>
      </c>
      <c r="AO53" s="88">
        <f t="shared" si="20"/>
        <v>0</v>
      </c>
      <c r="AP53" s="88">
        <f t="shared" si="21"/>
        <v>0</v>
      </c>
      <c r="AQ53" s="88">
        <f t="shared" si="22"/>
        <v>0</v>
      </c>
      <c r="AR53" s="88">
        <f t="shared" si="23"/>
        <v>0</v>
      </c>
      <c r="AS53" s="88">
        <f t="shared" si="24"/>
        <v>0</v>
      </c>
      <c r="AT53" s="88"/>
      <c r="AU53" s="88"/>
      <c r="AV53" s="88"/>
      <c r="AW53" s="88"/>
      <c r="AX53" s="88"/>
      <c r="AY53" s="88"/>
    </row>
    <row r="54" spans="1:51" ht="12.75">
      <c r="A54" s="2">
        <v>46</v>
      </c>
      <c r="B54" s="98"/>
      <c r="C54" s="98"/>
      <c r="D54" s="106"/>
      <c r="E54" s="106"/>
      <c r="F54" s="106"/>
      <c r="G54" s="106"/>
      <c r="H54" s="105"/>
      <c r="I54" s="62">
        <f t="shared" si="26"/>
        <v>0</v>
      </c>
      <c r="J54" s="54"/>
      <c r="K54" s="106"/>
      <c r="L54" s="105"/>
      <c r="M54" s="62">
        <f t="shared" si="29"/>
        <v>0</v>
      </c>
      <c r="N54" s="54"/>
      <c r="O54" s="106"/>
      <c r="P54" s="105"/>
      <c r="Q54" s="62">
        <f t="shared" si="25"/>
        <v>0</v>
      </c>
      <c r="R54" s="54"/>
      <c r="S54" s="1">
        <f t="shared" si="30"/>
        <v>0</v>
      </c>
      <c r="V54" s="91">
        <f t="shared" si="1"/>
        <v>0</v>
      </c>
      <c r="W54" s="91">
        <f t="shared" si="2"/>
        <v>0</v>
      </c>
      <c r="X54" s="91">
        <f t="shared" si="3"/>
        <v>0</v>
      </c>
      <c r="Y54" s="91">
        <f t="shared" si="4"/>
        <v>0</v>
      </c>
      <c r="Z54" s="91">
        <f t="shared" si="5"/>
        <v>0</v>
      </c>
      <c r="AA54" s="91">
        <f t="shared" si="6"/>
        <v>0</v>
      </c>
      <c r="AB54" s="91">
        <f t="shared" si="7"/>
        <v>0</v>
      </c>
      <c r="AC54" s="91">
        <f t="shared" si="8"/>
        <v>0</v>
      </c>
      <c r="AD54" s="88">
        <f t="shared" si="9"/>
        <v>0</v>
      </c>
      <c r="AE54" s="88">
        <f t="shared" si="10"/>
        <v>0</v>
      </c>
      <c r="AF54" s="88">
        <f t="shared" si="11"/>
        <v>0</v>
      </c>
      <c r="AG54" s="88">
        <f t="shared" si="12"/>
        <v>0</v>
      </c>
      <c r="AH54" s="88">
        <f t="shared" si="13"/>
        <v>0</v>
      </c>
      <c r="AI54" s="88">
        <f t="shared" si="14"/>
        <v>0</v>
      </c>
      <c r="AJ54" s="88">
        <f t="shared" si="15"/>
        <v>0</v>
      </c>
      <c r="AK54" s="88">
        <f t="shared" si="16"/>
        <v>0</v>
      </c>
      <c r="AL54" s="88">
        <f t="shared" si="17"/>
        <v>0</v>
      </c>
      <c r="AM54" s="88">
        <f t="shared" si="18"/>
        <v>0</v>
      </c>
      <c r="AN54" s="88">
        <f t="shared" si="19"/>
        <v>0</v>
      </c>
      <c r="AO54" s="88">
        <f t="shared" si="20"/>
        <v>0</v>
      </c>
      <c r="AP54" s="88">
        <f t="shared" si="21"/>
        <v>0</v>
      </c>
      <c r="AQ54" s="88">
        <f t="shared" si="22"/>
        <v>0</v>
      </c>
      <c r="AR54" s="88">
        <f t="shared" si="23"/>
        <v>0</v>
      </c>
      <c r="AS54" s="88">
        <f t="shared" si="24"/>
        <v>0</v>
      </c>
      <c r="AT54" s="88"/>
      <c r="AU54" s="88"/>
      <c r="AV54" s="88"/>
      <c r="AW54" s="88"/>
      <c r="AX54" s="88"/>
      <c r="AY54" s="88"/>
    </row>
    <row r="55" spans="1:51" ht="12.75">
      <c r="A55" s="2">
        <v>47</v>
      </c>
      <c r="B55" s="98"/>
      <c r="C55" s="98"/>
      <c r="D55" s="106"/>
      <c r="E55" s="106"/>
      <c r="F55" s="106"/>
      <c r="G55" s="106"/>
      <c r="H55" s="105"/>
      <c r="I55" s="62">
        <f t="shared" si="26"/>
        <v>0</v>
      </c>
      <c r="J55" s="54"/>
      <c r="K55" s="106"/>
      <c r="L55" s="105"/>
      <c r="M55" s="62">
        <f t="shared" si="29"/>
        <v>0</v>
      </c>
      <c r="N55" s="54"/>
      <c r="O55" s="106"/>
      <c r="P55" s="105"/>
      <c r="Q55" s="62">
        <f t="shared" si="25"/>
        <v>0</v>
      </c>
      <c r="R55" s="54"/>
      <c r="S55" s="1">
        <f t="shared" si="30"/>
        <v>0</v>
      </c>
      <c r="V55" s="91">
        <f t="shared" si="1"/>
        <v>0</v>
      </c>
      <c r="W55" s="91">
        <f t="shared" si="2"/>
        <v>0</v>
      </c>
      <c r="X55" s="91">
        <f t="shared" si="3"/>
        <v>0</v>
      </c>
      <c r="Y55" s="91">
        <f t="shared" si="4"/>
        <v>0</v>
      </c>
      <c r="Z55" s="91">
        <f t="shared" si="5"/>
        <v>0</v>
      </c>
      <c r="AA55" s="91">
        <f t="shared" si="6"/>
        <v>0</v>
      </c>
      <c r="AB55" s="91">
        <f t="shared" si="7"/>
        <v>0</v>
      </c>
      <c r="AC55" s="91">
        <f t="shared" si="8"/>
        <v>0</v>
      </c>
      <c r="AD55" s="88">
        <f t="shared" si="9"/>
        <v>0</v>
      </c>
      <c r="AE55" s="88">
        <f t="shared" si="10"/>
        <v>0</v>
      </c>
      <c r="AF55" s="88">
        <f t="shared" si="11"/>
        <v>0</v>
      </c>
      <c r="AG55" s="88">
        <f t="shared" si="12"/>
        <v>0</v>
      </c>
      <c r="AH55" s="88">
        <f t="shared" si="13"/>
        <v>0</v>
      </c>
      <c r="AI55" s="88">
        <f t="shared" si="14"/>
        <v>0</v>
      </c>
      <c r="AJ55" s="88">
        <f t="shared" si="15"/>
        <v>0</v>
      </c>
      <c r="AK55" s="88">
        <f t="shared" si="16"/>
        <v>0</v>
      </c>
      <c r="AL55" s="88">
        <f t="shared" si="17"/>
        <v>0</v>
      </c>
      <c r="AM55" s="88">
        <f t="shared" si="18"/>
        <v>0</v>
      </c>
      <c r="AN55" s="88">
        <f t="shared" si="19"/>
        <v>0</v>
      </c>
      <c r="AO55" s="88">
        <f t="shared" si="20"/>
        <v>0</v>
      </c>
      <c r="AP55" s="88">
        <f t="shared" si="21"/>
        <v>0</v>
      </c>
      <c r="AQ55" s="88">
        <f t="shared" si="22"/>
        <v>0</v>
      </c>
      <c r="AR55" s="88">
        <f t="shared" si="23"/>
        <v>0</v>
      </c>
      <c r="AS55" s="88">
        <f t="shared" si="24"/>
        <v>0</v>
      </c>
      <c r="AT55" s="88"/>
      <c r="AU55" s="88"/>
      <c r="AV55" s="88"/>
      <c r="AW55" s="88"/>
      <c r="AX55" s="88"/>
      <c r="AY55" s="88"/>
    </row>
    <row r="56" spans="1:51" ht="13.5" thickBot="1">
      <c r="A56" s="2">
        <v>48</v>
      </c>
      <c r="B56" s="99"/>
      <c r="C56" s="100"/>
      <c r="D56" s="107"/>
      <c r="E56" s="107"/>
      <c r="F56" s="107"/>
      <c r="G56" s="107"/>
      <c r="H56" s="108"/>
      <c r="I56" s="63">
        <f t="shared" si="26"/>
        <v>0</v>
      </c>
      <c r="J56" s="54"/>
      <c r="K56" s="107"/>
      <c r="L56" s="108"/>
      <c r="M56" s="62">
        <f t="shared" si="29"/>
        <v>0</v>
      </c>
      <c r="N56" s="54"/>
      <c r="O56" s="107"/>
      <c r="P56" s="108"/>
      <c r="Q56" s="62">
        <f t="shared" si="25"/>
        <v>0</v>
      </c>
      <c r="R56" s="54"/>
      <c r="S56" s="1">
        <f t="shared" si="30"/>
        <v>0</v>
      </c>
      <c r="V56" s="91">
        <f t="shared" si="1"/>
        <v>0</v>
      </c>
      <c r="W56" s="91">
        <f t="shared" si="2"/>
        <v>0</v>
      </c>
      <c r="X56" s="91">
        <f t="shared" si="3"/>
        <v>0</v>
      </c>
      <c r="Y56" s="91">
        <f t="shared" si="4"/>
        <v>0</v>
      </c>
      <c r="Z56" s="91">
        <f t="shared" si="5"/>
        <v>0</v>
      </c>
      <c r="AA56" s="91">
        <f t="shared" si="6"/>
        <v>0</v>
      </c>
      <c r="AB56" s="91">
        <f t="shared" si="7"/>
        <v>0</v>
      </c>
      <c r="AC56" s="91">
        <f t="shared" si="8"/>
        <v>0</v>
      </c>
      <c r="AD56" s="88">
        <f t="shared" si="9"/>
        <v>0</v>
      </c>
      <c r="AE56" s="88">
        <f t="shared" si="10"/>
        <v>0</v>
      </c>
      <c r="AF56" s="88">
        <f t="shared" si="11"/>
        <v>0</v>
      </c>
      <c r="AG56" s="88">
        <f t="shared" si="12"/>
        <v>0</v>
      </c>
      <c r="AH56" s="88">
        <f t="shared" si="13"/>
        <v>0</v>
      </c>
      <c r="AI56" s="88">
        <f t="shared" si="14"/>
        <v>0</v>
      </c>
      <c r="AJ56" s="88">
        <f t="shared" si="15"/>
        <v>0</v>
      </c>
      <c r="AK56" s="88">
        <f t="shared" si="16"/>
        <v>0</v>
      </c>
      <c r="AL56" s="88">
        <f t="shared" si="17"/>
        <v>0</v>
      </c>
      <c r="AM56" s="88">
        <f t="shared" si="18"/>
        <v>0</v>
      </c>
      <c r="AN56" s="88">
        <f t="shared" si="19"/>
        <v>0</v>
      </c>
      <c r="AO56" s="88">
        <f t="shared" si="20"/>
        <v>0</v>
      </c>
      <c r="AP56" s="88">
        <f t="shared" si="21"/>
        <v>0</v>
      </c>
      <c r="AQ56" s="88">
        <f t="shared" si="22"/>
        <v>0</v>
      </c>
      <c r="AR56" s="88">
        <f t="shared" si="23"/>
        <v>0</v>
      </c>
      <c r="AS56" s="88">
        <f t="shared" si="24"/>
        <v>0</v>
      </c>
      <c r="AT56" s="88"/>
      <c r="AU56" s="88"/>
      <c r="AV56" s="88"/>
      <c r="AW56" s="88"/>
      <c r="AX56" s="88"/>
      <c r="AY56" s="88"/>
    </row>
    <row r="57" spans="2:51" ht="14.25" thickBot="1" thickTop="1">
      <c r="B57" s="4"/>
      <c r="C57" s="80" t="s">
        <v>64</v>
      </c>
      <c r="D57" s="13">
        <f aca="true" t="shared" si="31" ref="D57:I57">SUM(D9:D56)</f>
        <v>0</v>
      </c>
      <c r="E57" s="13">
        <f t="shared" si="31"/>
        <v>0</v>
      </c>
      <c r="F57" s="13">
        <f t="shared" si="31"/>
        <v>0</v>
      </c>
      <c r="G57" s="13">
        <f t="shared" si="31"/>
        <v>0</v>
      </c>
      <c r="H57" s="61">
        <f t="shared" si="31"/>
        <v>0</v>
      </c>
      <c r="I57" s="64">
        <f t="shared" si="31"/>
        <v>0</v>
      </c>
      <c r="J57" s="54"/>
      <c r="K57" s="13">
        <f>SUM(K9:K56)</f>
        <v>0</v>
      </c>
      <c r="L57" s="61">
        <f>SUM(L9:L56)</f>
        <v>0</v>
      </c>
      <c r="M57" s="62">
        <f t="shared" si="29"/>
        <v>0</v>
      </c>
      <c r="N57" s="54"/>
      <c r="O57" s="13">
        <f>SUM(O10:O56)</f>
        <v>0</v>
      </c>
      <c r="P57" s="61">
        <f>SUM(P9:P56)</f>
        <v>0</v>
      </c>
      <c r="Q57" s="62">
        <f>SUM(O57:P57)</f>
        <v>0</v>
      </c>
      <c r="R57" s="54"/>
      <c r="S57" s="1">
        <f>SUM(S9:S56)</f>
        <v>0</v>
      </c>
      <c r="V57" s="92">
        <f t="shared" si="1"/>
        <v>0</v>
      </c>
      <c r="W57" s="92">
        <f t="shared" si="2"/>
        <v>0</v>
      </c>
      <c r="X57" s="92">
        <f t="shared" si="3"/>
        <v>0</v>
      </c>
      <c r="Y57" s="92">
        <f t="shared" si="4"/>
        <v>0</v>
      </c>
      <c r="Z57" s="92">
        <f t="shared" si="5"/>
        <v>0</v>
      </c>
      <c r="AA57" s="92">
        <f t="shared" si="6"/>
        <v>0</v>
      </c>
      <c r="AB57" s="92">
        <f t="shared" si="7"/>
        <v>0</v>
      </c>
      <c r="AC57" s="92">
        <f t="shared" si="8"/>
        <v>0</v>
      </c>
      <c r="AD57" s="93">
        <f t="shared" si="9"/>
        <v>0</v>
      </c>
      <c r="AE57" s="93">
        <f t="shared" si="10"/>
        <v>0</v>
      </c>
      <c r="AF57" s="93">
        <f t="shared" si="11"/>
        <v>0</v>
      </c>
      <c r="AG57" s="93">
        <f t="shared" si="12"/>
        <v>0</v>
      </c>
      <c r="AH57" s="93">
        <f t="shared" si="13"/>
        <v>0</v>
      </c>
      <c r="AI57" s="93">
        <f t="shared" si="14"/>
        <v>0</v>
      </c>
      <c r="AJ57" s="93">
        <f t="shared" si="15"/>
        <v>0</v>
      </c>
      <c r="AK57" s="93">
        <f t="shared" si="16"/>
        <v>0</v>
      </c>
      <c r="AL57" s="93">
        <f t="shared" si="17"/>
        <v>0</v>
      </c>
      <c r="AM57" s="93">
        <f t="shared" si="18"/>
        <v>0</v>
      </c>
      <c r="AN57" s="93">
        <f t="shared" si="19"/>
        <v>0</v>
      </c>
      <c r="AO57" s="93">
        <f t="shared" si="20"/>
        <v>0</v>
      </c>
      <c r="AP57" s="93">
        <f t="shared" si="21"/>
        <v>0</v>
      </c>
      <c r="AQ57" s="93">
        <f t="shared" si="22"/>
        <v>0</v>
      </c>
      <c r="AR57" s="93">
        <f t="shared" si="23"/>
        <v>0</v>
      </c>
      <c r="AS57" s="93">
        <f t="shared" si="24"/>
        <v>0</v>
      </c>
      <c r="AT57" s="88"/>
      <c r="AU57" s="88"/>
      <c r="AV57" s="88"/>
      <c r="AW57" s="88"/>
      <c r="AX57" s="88"/>
      <c r="AY57" s="88"/>
    </row>
    <row r="58" spans="4:51" ht="13.5" thickTop="1">
      <c r="D58" s="154" t="s">
        <v>9</v>
      </c>
      <c r="E58" s="155"/>
      <c r="F58" s="155"/>
      <c r="G58" s="155"/>
      <c r="H58" s="155"/>
      <c r="I58" s="65"/>
      <c r="J58" s="55"/>
      <c r="K58" s="154" t="s">
        <v>50</v>
      </c>
      <c r="L58" s="155"/>
      <c r="M58" s="170"/>
      <c r="N58" s="55"/>
      <c r="O58" s="154" t="s">
        <v>10</v>
      </c>
      <c r="P58" s="155"/>
      <c r="Q58" s="170"/>
      <c r="R58" s="55"/>
      <c r="S58" s="164" t="s">
        <v>53</v>
      </c>
      <c r="V58" s="91">
        <f aca="true" t="shared" si="32" ref="V58:AS58">SUM(V9:V57)</f>
        <v>0</v>
      </c>
      <c r="W58" s="91">
        <f t="shared" si="32"/>
        <v>0</v>
      </c>
      <c r="X58" s="91">
        <f t="shared" si="32"/>
        <v>0</v>
      </c>
      <c r="Y58" s="91">
        <f t="shared" si="32"/>
        <v>0</v>
      </c>
      <c r="Z58" s="91">
        <f t="shared" si="32"/>
        <v>0</v>
      </c>
      <c r="AA58" s="91">
        <f t="shared" si="32"/>
        <v>0</v>
      </c>
      <c r="AB58" s="91">
        <f t="shared" si="32"/>
        <v>0</v>
      </c>
      <c r="AC58" s="91">
        <f t="shared" si="32"/>
        <v>0</v>
      </c>
      <c r="AD58" s="91">
        <f t="shared" si="32"/>
        <v>0</v>
      </c>
      <c r="AE58" s="91">
        <f t="shared" si="32"/>
        <v>0</v>
      </c>
      <c r="AF58" s="91">
        <f t="shared" si="32"/>
        <v>0</v>
      </c>
      <c r="AG58" s="91">
        <f t="shared" si="32"/>
        <v>0</v>
      </c>
      <c r="AH58" s="91">
        <f t="shared" si="32"/>
        <v>0</v>
      </c>
      <c r="AI58" s="91">
        <f t="shared" si="32"/>
        <v>0</v>
      </c>
      <c r="AJ58" s="91">
        <f t="shared" si="32"/>
        <v>0</v>
      </c>
      <c r="AK58" s="91">
        <f t="shared" si="32"/>
        <v>0</v>
      </c>
      <c r="AL58" s="91">
        <f t="shared" si="32"/>
        <v>0</v>
      </c>
      <c r="AM58" s="91">
        <f t="shared" si="32"/>
        <v>0</v>
      </c>
      <c r="AN58" s="91">
        <f t="shared" si="32"/>
        <v>0</v>
      </c>
      <c r="AO58" s="91">
        <f t="shared" si="32"/>
        <v>0</v>
      </c>
      <c r="AP58" s="91">
        <f t="shared" si="32"/>
        <v>0</v>
      </c>
      <c r="AQ58" s="91">
        <f t="shared" si="32"/>
        <v>0</v>
      </c>
      <c r="AR58" s="91">
        <f t="shared" si="32"/>
        <v>0</v>
      </c>
      <c r="AS58" s="91">
        <f t="shared" si="32"/>
        <v>0</v>
      </c>
      <c r="AT58" s="88"/>
      <c r="AU58" s="88"/>
      <c r="AV58" s="88"/>
      <c r="AW58" s="88"/>
      <c r="AX58" s="88"/>
      <c r="AY58" s="88"/>
    </row>
    <row r="59" spans="4:51" ht="12.75">
      <c r="D59" s="156"/>
      <c r="E59" s="157"/>
      <c r="F59" s="157"/>
      <c r="G59" s="157"/>
      <c r="H59" s="157"/>
      <c r="I59" s="65"/>
      <c r="J59" s="55"/>
      <c r="K59" s="156"/>
      <c r="L59" s="157"/>
      <c r="M59" s="171"/>
      <c r="N59" s="55"/>
      <c r="O59" s="156"/>
      <c r="P59" s="157"/>
      <c r="Q59" s="171"/>
      <c r="R59" s="55"/>
      <c r="S59" s="164"/>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row>
    <row r="60" spans="4:51" ht="13.5" thickBot="1">
      <c r="D60" s="11"/>
      <c r="E60" s="12"/>
      <c r="F60" s="12">
        <f>SUM(D57:H59)</f>
        <v>0</v>
      </c>
      <c r="G60" s="12"/>
      <c r="H60" s="12"/>
      <c r="I60" s="72">
        <f>I57</f>
        <v>0</v>
      </c>
      <c r="J60" s="56"/>
      <c r="K60" s="11">
        <f>K57+L57</f>
        <v>0</v>
      </c>
      <c r="L60" s="68"/>
      <c r="M60" s="62">
        <f>SUM(K60:L60)</f>
        <v>0</v>
      </c>
      <c r="N60" s="57"/>
      <c r="O60" s="70">
        <f>SUM(O57:P57)</f>
        <v>0</v>
      </c>
      <c r="P60" s="75"/>
      <c r="Q60" s="76">
        <f>Q57</f>
        <v>0</v>
      </c>
      <c r="R60" s="57"/>
      <c r="S60" s="85">
        <f>D57+E57+F57+G57+H57+O57+P57</f>
        <v>0</v>
      </c>
      <c r="V60" s="88"/>
      <c r="W60" s="88"/>
      <c r="X60" s="88"/>
      <c r="Y60" s="88"/>
      <c r="Z60" s="88"/>
      <c r="AA60" s="88"/>
      <c r="AB60" s="88"/>
      <c r="AC60" s="88"/>
      <c r="AD60" s="88"/>
      <c r="AE60" s="88"/>
      <c r="AF60" s="88"/>
      <c r="AG60" s="88"/>
      <c r="AH60" s="88"/>
      <c r="AI60" s="88"/>
      <c r="AJ60" s="88"/>
      <c r="AK60" s="88"/>
      <c r="AL60" s="88"/>
      <c r="AM60" s="88"/>
      <c r="AN60" s="88"/>
      <c r="AO60" s="88"/>
      <c r="AP60" s="88"/>
      <c r="AQ60" s="88"/>
      <c r="AR60" s="88"/>
      <c r="AS60" s="88"/>
      <c r="AT60" s="88"/>
      <c r="AU60" s="88"/>
      <c r="AV60" s="88"/>
      <c r="AW60" s="88"/>
      <c r="AX60" s="88"/>
      <c r="AY60" s="88"/>
    </row>
    <row r="61" spans="10:51" ht="12.75">
      <c r="J61" s="60"/>
      <c r="K61" s="161" t="s">
        <v>60</v>
      </c>
      <c r="L61" s="161"/>
      <c r="M61" s="162" t="e">
        <f>L57/M57</f>
        <v>#DIV/0!</v>
      </c>
      <c r="O61" s="159" t="s">
        <v>56</v>
      </c>
      <c r="P61" s="160"/>
      <c r="Q61" s="77" t="e">
        <f>Q60/S60</f>
        <v>#DIV/0!</v>
      </c>
      <c r="V61" s="88"/>
      <c r="W61" s="88"/>
      <c r="X61" s="88"/>
      <c r="Y61" s="88"/>
      <c r="Z61" s="88"/>
      <c r="AA61" s="88"/>
      <c r="AB61" s="88"/>
      <c r="AC61" s="88"/>
      <c r="AD61" s="88"/>
      <c r="AE61" s="88"/>
      <c r="AF61" s="88"/>
      <c r="AG61" s="88"/>
      <c r="AH61" s="88"/>
      <c r="AI61" s="88"/>
      <c r="AJ61" s="88"/>
      <c r="AK61" s="88"/>
      <c r="AL61" s="88"/>
      <c r="AM61" s="88"/>
      <c r="AN61" s="88"/>
      <c r="AO61" s="88"/>
      <c r="AP61" s="88"/>
      <c r="AQ61" s="88"/>
      <c r="AR61" s="88"/>
      <c r="AS61" s="88"/>
      <c r="AT61" s="88"/>
      <c r="AU61" s="88"/>
      <c r="AV61" s="88"/>
      <c r="AW61" s="88"/>
      <c r="AX61" s="88"/>
      <c r="AY61" s="88"/>
    </row>
    <row r="62" spans="10:51" ht="12.75">
      <c r="J62" s="60"/>
      <c r="K62" s="161"/>
      <c r="L62" s="161"/>
      <c r="M62" s="163"/>
      <c r="O62" s="158" t="s">
        <v>57</v>
      </c>
      <c r="P62" s="158"/>
      <c r="Q62" s="15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row>
    <row r="63" spans="10:51" ht="12.75">
      <c r="J63" s="60"/>
      <c r="K63" s="158" t="s">
        <v>61</v>
      </c>
      <c r="L63" s="158"/>
      <c r="M63" s="158"/>
      <c r="V63" s="88"/>
      <c r="W63" s="88"/>
      <c r="X63" s="88"/>
      <c r="Y63" s="88"/>
      <c r="Z63" s="88"/>
      <c r="AA63" s="88"/>
      <c r="AB63" s="88"/>
      <c r="AC63" s="88"/>
      <c r="AD63" s="88"/>
      <c r="AE63" s="88"/>
      <c r="AF63" s="88"/>
      <c r="AG63" s="88"/>
      <c r="AH63" s="88"/>
      <c r="AI63" s="88"/>
      <c r="AJ63" s="88"/>
      <c r="AK63" s="88"/>
      <c r="AL63" s="88"/>
      <c r="AM63" s="88"/>
      <c r="AN63" s="88"/>
      <c r="AO63" s="88"/>
      <c r="AP63" s="88"/>
      <c r="AQ63" s="88"/>
      <c r="AR63" s="88"/>
      <c r="AS63" s="88"/>
      <c r="AT63" s="88"/>
      <c r="AU63" s="88"/>
      <c r="AV63" s="88"/>
      <c r="AW63" s="88"/>
      <c r="AX63" s="88"/>
      <c r="AY63" s="88"/>
    </row>
    <row r="64" spans="8:51" ht="12.75">
      <c r="H64" s="60"/>
      <c r="I64" s="60"/>
      <c r="J64" s="60"/>
      <c r="K64" s="60"/>
      <c r="V64" s="88"/>
      <c r="W64" s="88"/>
      <c r="X64" s="88"/>
      <c r="Y64" s="88"/>
      <c r="Z64" s="88"/>
      <c r="AA64" s="88"/>
      <c r="AB64" s="88"/>
      <c r="AC64" s="88"/>
      <c r="AD64" s="88"/>
      <c r="AE64" s="88"/>
      <c r="AF64" s="88"/>
      <c r="AG64" s="88"/>
      <c r="AH64" s="88"/>
      <c r="AI64" s="88"/>
      <c r="AJ64" s="88"/>
      <c r="AK64" s="88"/>
      <c r="AL64" s="88"/>
      <c r="AM64" s="88"/>
      <c r="AN64" s="88"/>
      <c r="AO64" s="88"/>
      <c r="AP64" s="88"/>
      <c r="AQ64" s="88"/>
      <c r="AR64" s="88"/>
      <c r="AS64" s="88"/>
      <c r="AT64" s="88"/>
      <c r="AU64" s="88"/>
      <c r="AV64" s="88"/>
      <c r="AW64" s="88"/>
      <c r="AX64" s="88"/>
      <c r="AY64" s="88"/>
    </row>
    <row r="65" spans="8:51" ht="12.75">
      <c r="H65" s="60"/>
      <c r="I65" s="60"/>
      <c r="J65" s="60"/>
      <c r="K65" s="60"/>
      <c r="V65" s="88"/>
      <c r="W65" s="88"/>
      <c r="X65" s="88"/>
      <c r="Y65" s="88"/>
      <c r="Z65" s="88"/>
      <c r="AA65" s="88"/>
      <c r="AB65" s="88"/>
      <c r="AC65" s="88"/>
      <c r="AD65" s="88"/>
      <c r="AE65" s="88"/>
      <c r="AF65" s="88"/>
      <c r="AG65" s="88"/>
      <c r="AH65" s="88"/>
      <c r="AI65" s="88"/>
      <c r="AJ65" s="88"/>
      <c r="AK65" s="88"/>
      <c r="AL65" s="88"/>
      <c r="AM65" s="88"/>
      <c r="AN65" s="88"/>
      <c r="AO65" s="88"/>
      <c r="AP65" s="88"/>
      <c r="AQ65" s="88"/>
      <c r="AR65" s="88"/>
      <c r="AS65" s="88"/>
      <c r="AT65" s="88"/>
      <c r="AU65" s="88"/>
      <c r="AV65" s="88"/>
      <c r="AW65" s="88"/>
      <c r="AX65" s="88"/>
      <c r="AY65" s="88"/>
    </row>
    <row r="66" spans="8:51" ht="12.75">
      <c r="H66" s="60"/>
      <c r="I66" s="60"/>
      <c r="J66" s="60"/>
      <c r="K66" s="60"/>
      <c r="V66" s="88"/>
      <c r="W66" s="88"/>
      <c r="X66" s="88"/>
      <c r="Y66" s="88"/>
      <c r="Z66" s="88"/>
      <c r="AA66" s="88"/>
      <c r="AB66" s="88"/>
      <c r="AC66" s="88"/>
      <c r="AD66" s="88"/>
      <c r="AE66" s="88"/>
      <c r="AF66" s="88"/>
      <c r="AG66" s="88"/>
      <c r="AH66" s="88"/>
      <c r="AI66" s="88"/>
      <c r="AJ66" s="88"/>
      <c r="AK66" s="88"/>
      <c r="AL66" s="88"/>
      <c r="AM66" s="88"/>
      <c r="AN66" s="88"/>
      <c r="AO66" s="88"/>
      <c r="AP66" s="88"/>
      <c r="AQ66" s="88"/>
      <c r="AR66" s="88"/>
      <c r="AS66" s="88"/>
      <c r="AT66" s="88"/>
      <c r="AU66" s="88"/>
      <c r="AV66" s="88"/>
      <c r="AW66" s="88"/>
      <c r="AX66" s="88"/>
      <c r="AY66" s="88"/>
    </row>
    <row r="67" spans="8:51" ht="12.75">
      <c r="H67" s="60"/>
      <c r="I67" s="60"/>
      <c r="J67" s="60"/>
      <c r="K67" s="60"/>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c r="AT67" s="88"/>
      <c r="AU67" s="88"/>
      <c r="AV67" s="88"/>
      <c r="AW67" s="88"/>
      <c r="AX67" s="88"/>
      <c r="AY67" s="88"/>
    </row>
    <row r="68" spans="8:51" ht="12.75">
      <c r="H68" s="60"/>
      <c r="I68" s="60"/>
      <c r="J68" s="60"/>
      <c r="K68" s="60"/>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c r="AT68" s="88"/>
      <c r="AU68" s="88"/>
      <c r="AV68" s="88"/>
      <c r="AW68" s="88"/>
      <c r="AX68" s="88"/>
      <c r="AY68" s="88"/>
    </row>
    <row r="69" spans="8:51" ht="12.75">
      <c r="H69" s="60"/>
      <c r="I69" s="60"/>
      <c r="J69" s="60"/>
      <c r="K69" s="60"/>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c r="AT69" s="88"/>
      <c r="AU69" s="88"/>
      <c r="AV69" s="88"/>
      <c r="AW69" s="88"/>
      <c r="AX69" s="88"/>
      <c r="AY69" s="88"/>
    </row>
    <row r="70" spans="8:51" ht="12.75">
      <c r="H70" s="60"/>
      <c r="I70" s="60"/>
      <c r="J70" s="60"/>
      <c r="K70" s="60"/>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c r="AT70" s="88"/>
      <c r="AU70" s="88"/>
      <c r="AV70" s="88"/>
      <c r="AW70" s="88"/>
      <c r="AX70" s="88"/>
      <c r="AY70" s="88"/>
    </row>
    <row r="71" spans="8:51" ht="12.75">
      <c r="H71" s="60"/>
      <c r="I71" s="60"/>
      <c r="J71" s="60"/>
      <c r="K71" s="60"/>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c r="AT71" s="88"/>
      <c r="AU71" s="88"/>
      <c r="AV71" s="88"/>
      <c r="AW71" s="88"/>
      <c r="AX71" s="88"/>
      <c r="AY71" s="88"/>
    </row>
    <row r="72" spans="8:51" ht="12.75">
      <c r="H72" s="60"/>
      <c r="I72" s="60"/>
      <c r="J72" s="60"/>
      <c r="K72" s="60"/>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c r="AT72" s="88"/>
      <c r="AU72" s="88"/>
      <c r="AV72" s="88"/>
      <c r="AW72" s="88"/>
      <c r="AX72" s="88"/>
      <c r="AY72" s="88"/>
    </row>
    <row r="73" spans="8:51" ht="12.75">
      <c r="H73" s="60"/>
      <c r="I73" s="60"/>
      <c r="J73" s="60"/>
      <c r="K73" s="60"/>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c r="AT73" s="88"/>
      <c r="AU73" s="88"/>
      <c r="AV73" s="88"/>
      <c r="AW73" s="88"/>
      <c r="AX73" s="88"/>
      <c r="AY73" s="88"/>
    </row>
    <row r="74" spans="8:51" ht="12.75">
      <c r="H74" s="60"/>
      <c r="I74" s="60"/>
      <c r="J74" s="60"/>
      <c r="K74" s="60"/>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c r="AT74" s="88"/>
      <c r="AU74" s="88"/>
      <c r="AV74" s="88"/>
      <c r="AW74" s="88"/>
      <c r="AX74" s="88"/>
      <c r="AY74" s="88"/>
    </row>
    <row r="75" spans="8:51" ht="12.75">
      <c r="H75" s="60"/>
      <c r="I75" s="60"/>
      <c r="J75" s="60"/>
      <c r="K75" s="60"/>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c r="AT75" s="88"/>
      <c r="AU75" s="88"/>
      <c r="AV75" s="88"/>
      <c r="AW75" s="88"/>
      <c r="AX75" s="88"/>
      <c r="AY75" s="88"/>
    </row>
    <row r="76" spans="8:51" ht="12.75">
      <c r="H76" s="60"/>
      <c r="I76" s="60"/>
      <c r="J76" s="60"/>
      <c r="K76" s="60"/>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c r="AT76" s="88"/>
      <c r="AU76" s="88"/>
      <c r="AV76" s="88"/>
      <c r="AW76" s="88"/>
      <c r="AX76" s="88"/>
      <c r="AY76" s="88"/>
    </row>
    <row r="77" spans="8:51" ht="12.75">
      <c r="H77" s="60"/>
      <c r="I77" s="60"/>
      <c r="J77" s="60"/>
      <c r="K77" s="60"/>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c r="AT77" s="88"/>
      <c r="AU77" s="88"/>
      <c r="AV77" s="88"/>
      <c r="AW77" s="88"/>
      <c r="AX77" s="88"/>
      <c r="AY77" s="88"/>
    </row>
    <row r="78" spans="8:51" ht="12.75">
      <c r="H78" s="60"/>
      <c r="I78" s="60"/>
      <c r="J78" s="60"/>
      <c r="K78" s="60"/>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c r="AT78" s="88"/>
      <c r="AU78" s="88"/>
      <c r="AV78" s="88"/>
      <c r="AW78" s="88"/>
      <c r="AX78" s="88"/>
      <c r="AY78" s="88"/>
    </row>
    <row r="79" spans="8:51" ht="12.75">
      <c r="H79" s="60"/>
      <c r="I79" s="60"/>
      <c r="J79" s="60"/>
      <c r="K79" s="60"/>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c r="AT79" s="88"/>
      <c r="AU79" s="88"/>
      <c r="AV79" s="88"/>
      <c r="AW79" s="88"/>
      <c r="AX79" s="88"/>
      <c r="AY79" s="88"/>
    </row>
    <row r="80" spans="8:51" ht="12.75">
      <c r="H80" s="60"/>
      <c r="I80" s="60"/>
      <c r="J80" s="60"/>
      <c r="K80" s="60"/>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c r="AT80" s="88"/>
      <c r="AU80" s="88"/>
      <c r="AV80" s="88"/>
      <c r="AW80" s="88"/>
      <c r="AX80" s="88"/>
      <c r="AY80" s="88"/>
    </row>
    <row r="81" spans="8:51" ht="12.75">
      <c r="H81" s="60"/>
      <c r="I81" s="60"/>
      <c r="J81" s="60"/>
      <c r="K81" s="60"/>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c r="AT81" s="88"/>
      <c r="AU81" s="88"/>
      <c r="AV81" s="88"/>
      <c r="AW81" s="88"/>
      <c r="AX81" s="88"/>
      <c r="AY81" s="88"/>
    </row>
    <row r="82" spans="8:51" ht="12.75">
      <c r="H82" s="60"/>
      <c r="I82" s="60"/>
      <c r="J82" s="60"/>
      <c r="K82" s="60"/>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c r="AT82" s="88"/>
      <c r="AU82" s="88"/>
      <c r="AV82" s="88"/>
      <c r="AW82" s="88"/>
      <c r="AX82" s="88"/>
      <c r="AY82" s="88"/>
    </row>
    <row r="83" spans="8:51" ht="12.75">
      <c r="H83" s="60"/>
      <c r="I83" s="60"/>
      <c r="J83" s="60"/>
      <c r="K83" s="60"/>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c r="AT83" s="88"/>
      <c r="AU83" s="88"/>
      <c r="AV83" s="88"/>
      <c r="AW83" s="88"/>
      <c r="AX83" s="88"/>
      <c r="AY83" s="88"/>
    </row>
    <row r="84" spans="8:51" ht="12.75">
      <c r="H84" s="60"/>
      <c r="I84" s="60"/>
      <c r="J84" s="60"/>
      <c r="K84" s="60"/>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c r="AT84" s="88"/>
      <c r="AU84" s="88"/>
      <c r="AV84" s="88"/>
      <c r="AW84" s="88"/>
      <c r="AX84" s="88"/>
      <c r="AY84" s="88"/>
    </row>
    <row r="85" spans="8:51" ht="12.75">
      <c r="H85" s="60"/>
      <c r="I85" s="60"/>
      <c r="J85" s="60"/>
      <c r="K85" s="60"/>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c r="AT85" s="88"/>
      <c r="AU85" s="88"/>
      <c r="AV85" s="88"/>
      <c r="AW85" s="88"/>
      <c r="AX85" s="88"/>
      <c r="AY85" s="88"/>
    </row>
    <row r="86" spans="8:51" ht="12.75">
      <c r="H86" s="60"/>
      <c r="I86" s="60"/>
      <c r="J86" s="60"/>
      <c r="K86" s="60"/>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c r="AT86" s="88"/>
      <c r="AU86" s="88"/>
      <c r="AV86" s="88"/>
      <c r="AW86" s="88"/>
      <c r="AX86" s="88"/>
      <c r="AY86" s="88"/>
    </row>
    <row r="87" spans="8:51" ht="12.75">
      <c r="H87" s="60"/>
      <c r="I87" s="60"/>
      <c r="J87" s="60"/>
      <c r="K87" s="60"/>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c r="AT87" s="88"/>
      <c r="AU87" s="88"/>
      <c r="AV87" s="88"/>
      <c r="AW87" s="88"/>
      <c r="AX87" s="88"/>
      <c r="AY87" s="88"/>
    </row>
    <row r="88" spans="8:51" ht="12.75">
      <c r="H88" s="60"/>
      <c r="I88" s="60"/>
      <c r="J88" s="60"/>
      <c r="K88" s="60"/>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c r="AT88" s="88"/>
      <c r="AU88" s="88"/>
      <c r="AV88" s="88"/>
      <c r="AW88" s="88"/>
      <c r="AX88" s="88"/>
      <c r="AY88" s="88"/>
    </row>
    <row r="89" spans="8:51" ht="12.75">
      <c r="H89" s="60"/>
      <c r="I89" s="60"/>
      <c r="J89" s="60"/>
      <c r="K89" s="60"/>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c r="AT89" s="88"/>
      <c r="AU89" s="88"/>
      <c r="AV89" s="88"/>
      <c r="AW89" s="88"/>
      <c r="AX89" s="88"/>
      <c r="AY89" s="88"/>
    </row>
    <row r="90" spans="8:51" ht="12.75">
      <c r="H90" s="60"/>
      <c r="I90" s="60"/>
      <c r="J90" s="60"/>
      <c r="K90" s="60"/>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row>
    <row r="91" spans="8:51" ht="12.75">
      <c r="H91" s="60"/>
      <c r="I91" s="60"/>
      <c r="J91" s="60"/>
      <c r="K91" s="60"/>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c r="AT91" s="88"/>
      <c r="AU91" s="88"/>
      <c r="AV91" s="88"/>
      <c r="AW91" s="88"/>
      <c r="AX91" s="88"/>
      <c r="AY91" s="88"/>
    </row>
    <row r="92" spans="8:51" ht="12.75">
      <c r="H92" s="60"/>
      <c r="I92" s="60"/>
      <c r="J92" s="60"/>
      <c r="K92" s="60"/>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c r="AT92" s="88"/>
      <c r="AU92" s="88"/>
      <c r="AV92" s="88"/>
      <c r="AW92" s="88"/>
      <c r="AX92" s="88"/>
      <c r="AY92" s="88"/>
    </row>
    <row r="93" spans="8:51" ht="12.75">
      <c r="H93" s="60"/>
      <c r="I93" s="60"/>
      <c r="J93" s="60"/>
      <c r="K93" s="60"/>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c r="AT93" s="88"/>
      <c r="AU93" s="88"/>
      <c r="AV93" s="88"/>
      <c r="AW93" s="88"/>
      <c r="AX93" s="88"/>
      <c r="AY93" s="88"/>
    </row>
    <row r="94" spans="8:51" ht="12.75">
      <c r="H94" s="60"/>
      <c r="I94" s="60"/>
      <c r="J94" s="60"/>
      <c r="K94" s="60"/>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c r="AT94" s="88"/>
      <c r="AU94" s="88"/>
      <c r="AV94" s="88"/>
      <c r="AW94" s="88"/>
      <c r="AX94" s="88"/>
      <c r="AY94" s="88"/>
    </row>
    <row r="95" spans="8:51" ht="12.75">
      <c r="H95" s="60"/>
      <c r="I95" s="60"/>
      <c r="J95" s="60"/>
      <c r="K95" s="60"/>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c r="AT95" s="88"/>
      <c r="AU95" s="88"/>
      <c r="AV95" s="88"/>
      <c r="AW95" s="88"/>
      <c r="AX95" s="88"/>
      <c r="AY95" s="88"/>
    </row>
    <row r="96" spans="8:51" ht="12.75">
      <c r="H96" s="60"/>
      <c r="I96" s="60"/>
      <c r="J96" s="60"/>
      <c r="K96" s="60"/>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c r="AT96" s="88"/>
      <c r="AU96" s="88"/>
      <c r="AV96" s="88"/>
      <c r="AW96" s="88"/>
      <c r="AX96" s="88"/>
      <c r="AY96" s="88"/>
    </row>
    <row r="97" spans="8:51" ht="12.75">
      <c r="H97" s="60"/>
      <c r="I97" s="60"/>
      <c r="J97" s="60"/>
      <c r="K97" s="60"/>
      <c r="V97" s="88"/>
      <c r="W97" s="88"/>
      <c r="X97" s="88"/>
      <c r="Y97" s="88"/>
      <c r="Z97" s="88"/>
      <c r="AA97" s="88"/>
      <c r="AB97" s="88"/>
      <c r="AC97" s="88"/>
      <c r="AD97" s="88"/>
      <c r="AE97" s="88"/>
      <c r="AF97" s="88"/>
      <c r="AG97" s="88"/>
      <c r="AH97" s="88"/>
      <c r="AI97" s="88"/>
      <c r="AJ97" s="88"/>
      <c r="AK97" s="88"/>
      <c r="AL97" s="88"/>
      <c r="AM97" s="88"/>
      <c r="AN97" s="88"/>
      <c r="AO97" s="88"/>
      <c r="AP97" s="88"/>
      <c r="AQ97" s="88"/>
      <c r="AR97" s="88"/>
      <c r="AS97" s="88"/>
      <c r="AT97" s="88"/>
      <c r="AU97" s="88"/>
      <c r="AV97" s="88"/>
      <c r="AW97" s="88"/>
      <c r="AX97" s="88"/>
      <c r="AY97" s="88"/>
    </row>
    <row r="98" spans="8:51" ht="12.75">
      <c r="H98" s="60"/>
      <c r="I98" s="60"/>
      <c r="J98" s="60"/>
      <c r="K98" s="60"/>
      <c r="V98" s="88"/>
      <c r="W98" s="88"/>
      <c r="X98" s="88"/>
      <c r="Y98" s="88"/>
      <c r="Z98" s="88"/>
      <c r="AA98" s="88"/>
      <c r="AB98" s="88"/>
      <c r="AC98" s="88"/>
      <c r="AD98" s="88"/>
      <c r="AE98" s="88"/>
      <c r="AF98" s="88"/>
      <c r="AG98" s="88"/>
      <c r="AH98" s="88"/>
      <c r="AI98" s="88"/>
      <c r="AJ98" s="88"/>
      <c r="AK98" s="88"/>
      <c r="AL98" s="88"/>
      <c r="AM98" s="88"/>
      <c r="AN98" s="88"/>
      <c r="AO98" s="88"/>
      <c r="AP98" s="88"/>
      <c r="AQ98" s="88"/>
      <c r="AR98" s="88"/>
      <c r="AS98" s="88"/>
      <c r="AT98" s="88"/>
      <c r="AU98" s="88"/>
      <c r="AV98" s="88"/>
      <c r="AW98" s="88"/>
      <c r="AX98" s="88"/>
      <c r="AY98" s="88"/>
    </row>
    <row r="99" spans="8:51" ht="12.75">
      <c r="H99" s="60"/>
      <c r="I99" s="60"/>
      <c r="J99" s="60"/>
      <c r="K99" s="60"/>
      <c r="V99" s="88"/>
      <c r="W99" s="88"/>
      <c r="X99" s="88"/>
      <c r="Y99" s="88"/>
      <c r="Z99" s="88"/>
      <c r="AA99" s="88"/>
      <c r="AB99" s="88"/>
      <c r="AC99" s="88"/>
      <c r="AD99" s="88"/>
      <c r="AE99" s="88"/>
      <c r="AF99" s="88"/>
      <c r="AG99" s="88"/>
      <c r="AH99" s="88"/>
      <c r="AI99" s="88"/>
      <c r="AJ99" s="88"/>
      <c r="AK99" s="88"/>
      <c r="AL99" s="88"/>
      <c r="AM99" s="88"/>
      <c r="AN99" s="88"/>
      <c r="AO99" s="88"/>
      <c r="AP99" s="88"/>
      <c r="AQ99" s="88"/>
      <c r="AR99" s="88"/>
      <c r="AS99" s="88"/>
      <c r="AT99" s="88"/>
      <c r="AU99" s="88"/>
      <c r="AV99" s="88"/>
      <c r="AW99" s="88"/>
      <c r="AX99" s="88"/>
      <c r="AY99" s="88"/>
    </row>
    <row r="100" spans="8:51" ht="12.75">
      <c r="H100" s="60"/>
      <c r="I100" s="60"/>
      <c r="J100" s="60"/>
      <c r="K100" s="60"/>
      <c r="V100" s="88"/>
      <c r="W100" s="88"/>
      <c r="X100" s="88"/>
      <c r="Y100" s="88"/>
      <c r="Z100" s="88"/>
      <c r="AA100" s="88"/>
      <c r="AB100" s="88"/>
      <c r="AC100" s="88"/>
      <c r="AD100" s="88"/>
      <c r="AE100" s="88"/>
      <c r="AF100" s="88"/>
      <c r="AG100" s="88"/>
      <c r="AH100" s="88"/>
      <c r="AI100" s="88"/>
      <c r="AJ100" s="88"/>
      <c r="AK100" s="88"/>
      <c r="AL100" s="88"/>
      <c r="AM100" s="88"/>
      <c r="AN100" s="88"/>
      <c r="AO100" s="88"/>
      <c r="AP100" s="88"/>
      <c r="AQ100" s="88"/>
      <c r="AR100" s="88"/>
      <c r="AS100" s="88"/>
      <c r="AT100" s="88"/>
      <c r="AU100" s="88"/>
      <c r="AV100" s="88"/>
      <c r="AW100" s="88"/>
      <c r="AX100" s="88"/>
      <c r="AY100" s="88"/>
    </row>
    <row r="101" spans="8:51" ht="12.75">
      <c r="H101" s="60"/>
      <c r="I101" s="60"/>
      <c r="J101" s="60"/>
      <c r="K101" s="60"/>
      <c r="V101" s="88"/>
      <c r="W101" s="88"/>
      <c r="X101" s="88"/>
      <c r="Y101" s="88"/>
      <c r="Z101" s="88"/>
      <c r="AA101" s="88"/>
      <c r="AB101" s="88"/>
      <c r="AC101" s="88"/>
      <c r="AD101" s="88"/>
      <c r="AE101" s="88"/>
      <c r="AF101" s="88"/>
      <c r="AG101" s="88"/>
      <c r="AH101" s="88"/>
      <c r="AI101" s="88"/>
      <c r="AJ101" s="88"/>
      <c r="AK101" s="88"/>
      <c r="AL101" s="88"/>
      <c r="AM101" s="88"/>
      <c r="AN101" s="88"/>
      <c r="AO101" s="88"/>
      <c r="AP101" s="88"/>
      <c r="AQ101" s="88"/>
      <c r="AR101" s="88"/>
      <c r="AS101" s="88"/>
      <c r="AT101" s="88"/>
      <c r="AU101" s="88"/>
      <c r="AV101" s="88"/>
      <c r="AW101" s="88"/>
      <c r="AX101" s="88"/>
      <c r="AY101" s="88"/>
    </row>
    <row r="102" spans="8:51" ht="12.75">
      <c r="H102" s="60"/>
      <c r="I102" s="60"/>
      <c r="J102" s="60"/>
      <c r="K102" s="60"/>
      <c r="V102" s="88"/>
      <c r="W102" s="88"/>
      <c r="X102" s="88"/>
      <c r="Y102" s="88"/>
      <c r="Z102" s="88"/>
      <c r="AA102" s="88"/>
      <c r="AB102" s="88"/>
      <c r="AC102" s="88"/>
      <c r="AD102" s="88"/>
      <c r="AE102" s="88"/>
      <c r="AF102" s="88"/>
      <c r="AG102" s="88"/>
      <c r="AH102" s="88"/>
      <c r="AI102" s="88"/>
      <c r="AJ102" s="88"/>
      <c r="AK102" s="88"/>
      <c r="AL102" s="88"/>
      <c r="AM102" s="88"/>
      <c r="AN102" s="88"/>
      <c r="AO102" s="88"/>
      <c r="AP102" s="88"/>
      <c r="AQ102" s="88"/>
      <c r="AR102" s="88"/>
      <c r="AS102" s="88"/>
      <c r="AT102" s="88"/>
      <c r="AU102" s="88"/>
      <c r="AV102" s="88"/>
      <c r="AW102" s="88"/>
      <c r="AX102" s="88"/>
      <c r="AY102" s="88"/>
    </row>
    <row r="103" spans="8:51" ht="12.75">
      <c r="H103" s="60"/>
      <c r="I103" s="60"/>
      <c r="J103" s="60"/>
      <c r="K103" s="60"/>
      <c r="V103" s="88"/>
      <c r="W103" s="88"/>
      <c r="X103" s="88"/>
      <c r="Y103" s="88"/>
      <c r="Z103" s="88"/>
      <c r="AA103" s="88"/>
      <c r="AB103" s="88"/>
      <c r="AC103" s="88"/>
      <c r="AD103" s="88"/>
      <c r="AE103" s="88"/>
      <c r="AF103" s="88"/>
      <c r="AG103" s="88"/>
      <c r="AH103" s="88"/>
      <c r="AI103" s="88"/>
      <c r="AJ103" s="88"/>
      <c r="AK103" s="88"/>
      <c r="AL103" s="88"/>
      <c r="AM103" s="88"/>
      <c r="AN103" s="88"/>
      <c r="AO103" s="88"/>
      <c r="AP103" s="88"/>
      <c r="AQ103" s="88"/>
      <c r="AR103" s="88"/>
      <c r="AS103" s="88"/>
      <c r="AT103" s="88"/>
      <c r="AU103" s="88"/>
      <c r="AV103" s="88"/>
      <c r="AW103" s="88"/>
      <c r="AX103" s="88"/>
      <c r="AY103" s="88"/>
    </row>
    <row r="104" spans="8:51" ht="12.75">
      <c r="H104" s="60"/>
      <c r="I104" s="60"/>
      <c r="J104" s="60"/>
      <c r="K104" s="60"/>
      <c r="V104" s="88"/>
      <c r="W104" s="88"/>
      <c r="X104" s="88"/>
      <c r="Y104" s="88"/>
      <c r="Z104" s="88"/>
      <c r="AA104" s="88"/>
      <c r="AB104" s="88"/>
      <c r="AC104" s="88"/>
      <c r="AD104" s="88"/>
      <c r="AE104" s="88"/>
      <c r="AF104" s="88"/>
      <c r="AG104" s="88"/>
      <c r="AH104" s="88"/>
      <c r="AI104" s="88"/>
      <c r="AJ104" s="88"/>
      <c r="AK104" s="88"/>
      <c r="AL104" s="88"/>
      <c r="AM104" s="88"/>
      <c r="AN104" s="88"/>
      <c r="AO104" s="88"/>
      <c r="AP104" s="88"/>
      <c r="AQ104" s="88"/>
      <c r="AR104" s="88"/>
      <c r="AS104" s="88"/>
      <c r="AT104" s="88"/>
      <c r="AU104" s="88"/>
      <c r="AV104" s="88"/>
      <c r="AW104" s="88"/>
      <c r="AX104" s="88"/>
      <c r="AY104" s="88"/>
    </row>
    <row r="105" spans="8:51" ht="12.75">
      <c r="H105" s="60"/>
      <c r="I105" s="60"/>
      <c r="J105" s="60"/>
      <c r="K105" s="60"/>
      <c r="V105" s="88"/>
      <c r="W105" s="88"/>
      <c r="X105" s="88"/>
      <c r="Y105" s="88"/>
      <c r="Z105" s="88"/>
      <c r="AA105" s="88"/>
      <c r="AB105" s="88"/>
      <c r="AC105" s="88"/>
      <c r="AD105" s="88"/>
      <c r="AE105" s="88"/>
      <c r="AF105" s="88"/>
      <c r="AG105" s="88"/>
      <c r="AH105" s="88"/>
      <c r="AI105" s="88"/>
      <c r="AJ105" s="88"/>
      <c r="AK105" s="88"/>
      <c r="AL105" s="88"/>
      <c r="AM105" s="88"/>
      <c r="AN105" s="88"/>
      <c r="AO105" s="88"/>
      <c r="AP105" s="88"/>
      <c r="AQ105" s="88"/>
      <c r="AR105" s="88"/>
      <c r="AS105" s="88"/>
      <c r="AT105" s="88"/>
      <c r="AU105" s="88"/>
      <c r="AV105" s="88"/>
      <c r="AW105" s="88"/>
      <c r="AX105" s="88"/>
      <c r="AY105" s="88"/>
    </row>
    <row r="106" spans="8:51" ht="12.75">
      <c r="H106" s="60"/>
      <c r="I106" s="60"/>
      <c r="J106" s="60"/>
      <c r="K106" s="60"/>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row>
    <row r="107" spans="8:51" ht="12.75">
      <c r="H107" s="60"/>
      <c r="I107" s="60"/>
      <c r="J107" s="60"/>
      <c r="K107" s="60"/>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row>
    <row r="108" spans="8:51" ht="12.75">
      <c r="H108" s="60"/>
      <c r="I108" s="60"/>
      <c r="J108" s="60"/>
      <c r="K108" s="60"/>
      <c r="V108" s="88"/>
      <c r="W108" s="88"/>
      <c r="X108" s="88"/>
      <c r="Y108" s="88"/>
      <c r="Z108" s="88"/>
      <c r="AA108" s="88"/>
      <c r="AB108" s="88"/>
      <c r="AC108" s="88"/>
      <c r="AD108" s="88"/>
      <c r="AE108" s="88"/>
      <c r="AF108" s="88"/>
      <c r="AG108" s="88"/>
      <c r="AH108" s="88"/>
      <c r="AI108" s="88"/>
      <c r="AJ108" s="88"/>
      <c r="AK108" s="88"/>
      <c r="AL108" s="88"/>
      <c r="AM108" s="88"/>
      <c r="AN108" s="88"/>
      <c r="AO108" s="88"/>
      <c r="AP108" s="88"/>
      <c r="AQ108" s="88"/>
      <c r="AR108" s="88"/>
      <c r="AS108" s="88"/>
      <c r="AT108" s="88"/>
      <c r="AU108" s="88"/>
      <c r="AV108" s="88"/>
      <c r="AW108" s="88"/>
      <c r="AX108" s="88"/>
      <c r="AY108" s="88"/>
    </row>
    <row r="109" spans="8:51" ht="12.75">
      <c r="H109" s="60"/>
      <c r="I109" s="60"/>
      <c r="J109" s="60"/>
      <c r="K109" s="60"/>
      <c r="V109" s="88"/>
      <c r="W109" s="88"/>
      <c r="X109" s="88"/>
      <c r="Y109" s="88"/>
      <c r="Z109" s="88"/>
      <c r="AA109" s="88"/>
      <c r="AB109" s="88"/>
      <c r="AC109" s="88"/>
      <c r="AD109" s="88"/>
      <c r="AE109" s="88"/>
      <c r="AF109" s="88"/>
      <c r="AG109" s="88"/>
      <c r="AH109" s="88"/>
      <c r="AI109" s="88"/>
      <c r="AJ109" s="88"/>
      <c r="AK109" s="88"/>
      <c r="AL109" s="88"/>
      <c r="AM109" s="88"/>
      <c r="AN109" s="88"/>
      <c r="AO109" s="88"/>
      <c r="AP109" s="88"/>
      <c r="AQ109" s="88"/>
      <c r="AR109" s="88"/>
      <c r="AS109" s="88"/>
      <c r="AT109" s="88"/>
      <c r="AU109" s="88"/>
      <c r="AV109" s="88"/>
      <c r="AW109" s="88"/>
      <c r="AX109" s="88"/>
      <c r="AY109" s="88"/>
    </row>
    <row r="110" spans="8:51" ht="12.75">
      <c r="H110" s="60"/>
      <c r="I110" s="60"/>
      <c r="J110" s="60"/>
      <c r="K110" s="60"/>
      <c r="V110" s="88"/>
      <c r="W110" s="88"/>
      <c r="X110" s="88"/>
      <c r="Y110" s="88"/>
      <c r="Z110" s="88"/>
      <c r="AA110" s="88"/>
      <c r="AB110" s="88"/>
      <c r="AC110" s="88"/>
      <c r="AD110" s="88"/>
      <c r="AE110" s="88"/>
      <c r="AF110" s="88"/>
      <c r="AG110" s="88"/>
      <c r="AH110" s="88"/>
      <c r="AI110" s="88"/>
      <c r="AJ110" s="88"/>
      <c r="AK110" s="88"/>
      <c r="AL110" s="88"/>
      <c r="AM110" s="88"/>
      <c r="AN110" s="88"/>
      <c r="AO110" s="88"/>
      <c r="AP110" s="88"/>
      <c r="AQ110" s="88"/>
      <c r="AR110" s="88"/>
      <c r="AS110" s="88"/>
      <c r="AT110" s="88"/>
      <c r="AU110" s="88"/>
      <c r="AV110" s="88"/>
      <c r="AW110" s="88"/>
      <c r="AX110" s="88"/>
      <c r="AY110" s="88"/>
    </row>
    <row r="111" spans="8:51" ht="12.75">
      <c r="H111" s="60"/>
      <c r="I111" s="60"/>
      <c r="J111" s="60"/>
      <c r="K111" s="60"/>
      <c r="V111" s="88"/>
      <c r="W111" s="88"/>
      <c r="X111" s="88"/>
      <c r="Y111" s="88"/>
      <c r="Z111" s="88"/>
      <c r="AA111" s="88"/>
      <c r="AB111" s="88"/>
      <c r="AC111" s="88"/>
      <c r="AD111" s="88"/>
      <c r="AE111" s="88"/>
      <c r="AF111" s="88"/>
      <c r="AG111" s="88"/>
      <c r="AH111" s="88"/>
      <c r="AI111" s="88"/>
      <c r="AJ111" s="88"/>
      <c r="AK111" s="88"/>
      <c r="AL111" s="88"/>
      <c r="AM111" s="88"/>
      <c r="AN111" s="88"/>
      <c r="AO111" s="88"/>
      <c r="AP111" s="88"/>
      <c r="AQ111" s="88"/>
      <c r="AR111" s="88"/>
      <c r="AS111" s="88"/>
      <c r="AT111" s="88"/>
      <c r="AU111" s="88"/>
      <c r="AV111" s="88"/>
      <c r="AW111" s="88"/>
      <c r="AX111" s="88"/>
      <c r="AY111" s="88"/>
    </row>
    <row r="112" spans="8:51" ht="12.75">
      <c r="H112" s="60"/>
      <c r="I112" s="60"/>
      <c r="J112" s="60"/>
      <c r="K112" s="60"/>
      <c r="V112" s="88"/>
      <c r="W112" s="88"/>
      <c r="X112" s="88"/>
      <c r="Y112" s="88"/>
      <c r="Z112" s="88"/>
      <c r="AA112" s="88"/>
      <c r="AB112" s="88"/>
      <c r="AC112" s="88"/>
      <c r="AD112" s="88"/>
      <c r="AE112" s="88"/>
      <c r="AF112" s="88"/>
      <c r="AG112" s="88"/>
      <c r="AH112" s="88"/>
      <c r="AI112" s="88"/>
      <c r="AJ112" s="88"/>
      <c r="AK112" s="88"/>
      <c r="AL112" s="88"/>
      <c r="AM112" s="88"/>
      <c r="AN112" s="88"/>
      <c r="AO112" s="88"/>
      <c r="AP112" s="88"/>
      <c r="AQ112" s="88"/>
      <c r="AR112" s="88"/>
      <c r="AS112" s="88"/>
      <c r="AT112" s="88"/>
      <c r="AU112" s="88"/>
      <c r="AV112" s="88"/>
      <c r="AW112" s="88"/>
      <c r="AX112" s="88"/>
      <c r="AY112" s="88"/>
    </row>
    <row r="113" spans="8:51" ht="12.75">
      <c r="H113" s="60"/>
      <c r="I113" s="60"/>
      <c r="J113" s="60"/>
      <c r="K113" s="60"/>
      <c r="V113" s="88"/>
      <c r="W113" s="88"/>
      <c r="X113" s="88"/>
      <c r="Y113" s="88"/>
      <c r="Z113" s="88"/>
      <c r="AA113" s="88"/>
      <c r="AB113" s="88"/>
      <c r="AC113" s="88"/>
      <c r="AD113" s="88"/>
      <c r="AE113" s="88"/>
      <c r="AF113" s="88"/>
      <c r="AG113" s="88"/>
      <c r="AH113" s="88"/>
      <c r="AI113" s="88"/>
      <c r="AJ113" s="88"/>
      <c r="AK113" s="88"/>
      <c r="AL113" s="88"/>
      <c r="AM113" s="88"/>
      <c r="AN113" s="88"/>
      <c r="AO113" s="88"/>
      <c r="AP113" s="88"/>
      <c r="AQ113" s="88"/>
      <c r="AR113" s="88"/>
      <c r="AS113" s="88"/>
      <c r="AT113" s="88"/>
      <c r="AU113" s="88"/>
      <c r="AV113" s="88"/>
      <c r="AW113" s="88"/>
      <c r="AX113" s="88"/>
      <c r="AY113" s="88"/>
    </row>
    <row r="114" spans="8:51" ht="12.75">
      <c r="H114" s="60"/>
      <c r="I114" s="60"/>
      <c r="J114" s="60"/>
      <c r="K114" s="60"/>
      <c r="V114" s="88"/>
      <c r="W114" s="88"/>
      <c r="X114" s="88"/>
      <c r="Y114" s="88"/>
      <c r="Z114" s="88"/>
      <c r="AA114" s="88"/>
      <c r="AB114" s="88"/>
      <c r="AC114" s="88"/>
      <c r="AD114" s="88"/>
      <c r="AE114" s="88"/>
      <c r="AF114" s="88"/>
      <c r="AG114" s="88"/>
      <c r="AH114" s="88"/>
      <c r="AI114" s="88"/>
      <c r="AJ114" s="88"/>
      <c r="AK114" s="88"/>
      <c r="AL114" s="88"/>
      <c r="AM114" s="88"/>
      <c r="AN114" s="88"/>
      <c r="AO114" s="88"/>
      <c r="AP114" s="88"/>
      <c r="AQ114" s="88"/>
      <c r="AR114" s="88"/>
      <c r="AS114" s="88"/>
      <c r="AT114" s="88"/>
      <c r="AU114" s="88"/>
      <c r="AV114" s="88"/>
      <c r="AW114" s="88"/>
      <c r="AX114" s="88"/>
      <c r="AY114" s="88"/>
    </row>
    <row r="115" spans="8:51" ht="12.75">
      <c r="H115" s="60"/>
      <c r="I115" s="60"/>
      <c r="J115" s="60"/>
      <c r="K115" s="60"/>
      <c r="V115" s="88"/>
      <c r="W115" s="88"/>
      <c r="X115" s="88"/>
      <c r="Y115" s="88"/>
      <c r="Z115" s="88"/>
      <c r="AA115" s="88"/>
      <c r="AB115" s="88"/>
      <c r="AC115" s="88"/>
      <c r="AD115" s="88"/>
      <c r="AE115" s="88"/>
      <c r="AF115" s="88"/>
      <c r="AG115" s="88"/>
      <c r="AH115" s="88"/>
      <c r="AI115" s="88"/>
      <c r="AJ115" s="88"/>
      <c r="AK115" s="88"/>
      <c r="AL115" s="88"/>
      <c r="AM115" s="88"/>
      <c r="AN115" s="88"/>
      <c r="AO115" s="88"/>
      <c r="AP115" s="88"/>
      <c r="AQ115" s="88"/>
      <c r="AR115" s="88"/>
      <c r="AS115" s="88"/>
      <c r="AT115" s="88"/>
      <c r="AU115" s="88"/>
      <c r="AV115" s="88"/>
      <c r="AW115" s="88"/>
      <c r="AX115" s="88"/>
      <c r="AY115" s="88"/>
    </row>
    <row r="116" spans="8:51" ht="12.75">
      <c r="H116" s="60"/>
      <c r="I116" s="60"/>
      <c r="J116" s="60"/>
      <c r="K116" s="60"/>
      <c r="V116" s="88"/>
      <c r="W116" s="88"/>
      <c r="X116" s="88"/>
      <c r="Y116" s="88"/>
      <c r="Z116" s="88"/>
      <c r="AA116" s="88"/>
      <c r="AB116" s="88"/>
      <c r="AC116" s="88"/>
      <c r="AD116" s="88"/>
      <c r="AE116" s="88"/>
      <c r="AF116" s="88"/>
      <c r="AG116" s="88"/>
      <c r="AH116" s="88"/>
      <c r="AI116" s="88"/>
      <c r="AJ116" s="88"/>
      <c r="AK116" s="88"/>
      <c r="AL116" s="88"/>
      <c r="AM116" s="88"/>
      <c r="AN116" s="88"/>
      <c r="AO116" s="88"/>
      <c r="AP116" s="88"/>
      <c r="AQ116" s="88"/>
      <c r="AR116" s="88"/>
      <c r="AS116" s="88"/>
      <c r="AT116" s="88"/>
      <c r="AU116" s="88"/>
      <c r="AV116" s="88"/>
      <c r="AW116" s="88"/>
      <c r="AX116" s="88"/>
      <c r="AY116" s="88"/>
    </row>
    <row r="117" spans="8:51" ht="12.75">
      <c r="H117" s="60"/>
      <c r="I117" s="60"/>
      <c r="J117" s="60"/>
      <c r="K117" s="60"/>
      <c r="V117" s="88"/>
      <c r="W117" s="88"/>
      <c r="X117" s="88"/>
      <c r="Y117" s="88"/>
      <c r="Z117" s="88"/>
      <c r="AA117" s="88"/>
      <c r="AB117" s="88"/>
      <c r="AC117" s="88"/>
      <c r="AD117" s="88"/>
      <c r="AE117" s="88"/>
      <c r="AF117" s="88"/>
      <c r="AG117" s="88"/>
      <c r="AH117" s="88"/>
      <c r="AI117" s="88"/>
      <c r="AJ117" s="88"/>
      <c r="AK117" s="88"/>
      <c r="AL117" s="88"/>
      <c r="AM117" s="88"/>
      <c r="AN117" s="88"/>
      <c r="AO117" s="88"/>
      <c r="AP117" s="88"/>
      <c r="AQ117" s="88"/>
      <c r="AR117" s="88"/>
      <c r="AS117" s="88"/>
      <c r="AT117" s="88"/>
      <c r="AU117" s="88"/>
      <c r="AV117" s="88"/>
      <c r="AW117" s="88"/>
      <c r="AX117" s="88"/>
      <c r="AY117" s="88"/>
    </row>
    <row r="118" spans="8:51" ht="12.75">
      <c r="H118" s="60"/>
      <c r="I118" s="60"/>
      <c r="J118" s="60"/>
      <c r="K118" s="60"/>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row>
    <row r="119" spans="8:51" ht="12.75">
      <c r="H119" s="60"/>
      <c r="I119" s="60"/>
      <c r="J119" s="60"/>
      <c r="K119" s="60"/>
      <c r="V119" s="88"/>
      <c r="W119" s="88"/>
      <c r="X119" s="88"/>
      <c r="Y119" s="88"/>
      <c r="Z119" s="88"/>
      <c r="AA119" s="88"/>
      <c r="AB119" s="88"/>
      <c r="AC119" s="88"/>
      <c r="AD119" s="88"/>
      <c r="AE119" s="88"/>
      <c r="AF119" s="88"/>
      <c r="AG119" s="88"/>
      <c r="AH119" s="88"/>
      <c r="AI119" s="88"/>
      <c r="AJ119" s="88"/>
      <c r="AK119" s="88"/>
      <c r="AL119" s="88"/>
      <c r="AM119" s="88"/>
      <c r="AN119" s="88"/>
      <c r="AO119" s="88"/>
      <c r="AP119" s="88"/>
      <c r="AQ119" s="88"/>
      <c r="AR119" s="88"/>
      <c r="AS119" s="88"/>
      <c r="AT119" s="88"/>
      <c r="AU119" s="88"/>
      <c r="AV119" s="88"/>
      <c r="AW119" s="88"/>
      <c r="AX119" s="88"/>
      <c r="AY119" s="88"/>
    </row>
    <row r="120" spans="8:51" ht="12.75">
      <c r="H120" s="60"/>
      <c r="I120" s="60"/>
      <c r="J120" s="60"/>
      <c r="K120" s="60"/>
      <c r="V120" s="88"/>
      <c r="W120" s="88"/>
      <c r="X120" s="88"/>
      <c r="Y120" s="88"/>
      <c r="Z120" s="88"/>
      <c r="AA120" s="88"/>
      <c r="AB120" s="88"/>
      <c r="AC120" s="88"/>
      <c r="AD120" s="88"/>
      <c r="AE120" s="88"/>
      <c r="AF120" s="88"/>
      <c r="AG120" s="88"/>
      <c r="AH120" s="88"/>
      <c r="AI120" s="88"/>
      <c r="AJ120" s="88"/>
      <c r="AK120" s="88"/>
      <c r="AL120" s="88"/>
      <c r="AM120" s="88"/>
      <c r="AN120" s="88"/>
      <c r="AO120" s="88"/>
      <c r="AP120" s="88"/>
      <c r="AQ120" s="88"/>
      <c r="AR120" s="88"/>
      <c r="AS120" s="88"/>
      <c r="AT120" s="88"/>
      <c r="AU120" s="88"/>
      <c r="AV120" s="88"/>
      <c r="AW120" s="88"/>
      <c r="AX120" s="88"/>
      <c r="AY120" s="88"/>
    </row>
    <row r="121" spans="8:51" ht="12.75">
      <c r="H121" s="60"/>
      <c r="I121" s="60"/>
      <c r="J121" s="60"/>
      <c r="K121" s="60"/>
      <c r="V121" s="88"/>
      <c r="W121" s="88"/>
      <c r="X121" s="88"/>
      <c r="Y121" s="88"/>
      <c r="Z121" s="88"/>
      <c r="AA121" s="88"/>
      <c r="AB121" s="88"/>
      <c r="AC121" s="88"/>
      <c r="AD121" s="88"/>
      <c r="AE121" s="88"/>
      <c r="AF121" s="88"/>
      <c r="AG121" s="88"/>
      <c r="AH121" s="88"/>
      <c r="AI121" s="88"/>
      <c r="AJ121" s="88"/>
      <c r="AK121" s="88"/>
      <c r="AL121" s="88"/>
      <c r="AM121" s="88"/>
      <c r="AN121" s="88"/>
      <c r="AO121" s="88"/>
      <c r="AP121" s="88"/>
      <c r="AQ121" s="88"/>
      <c r="AR121" s="88"/>
      <c r="AS121" s="88"/>
      <c r="AT121" s="88"/>
      <c r="AU121" s="88"/>
      <c r="AV121" s="88"/>
      <c r="AW121" s="88"/>
      <c r="AX121" s="88"/>
      <c r="AY121" s="88"/>
    </row>
    <row r="122" spans="8:51" ht="12.75">
      <c r="H122" s="60"/>
      <c r="I122" s="60"/>
      <c r="J122" s="60"/>
      <c r="K122" s="60"/>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row>
    <row r="123" spans="8:51" ht="12.75">
      <c r="H123" s="60"/>
      <c r="I123" s="60"/>
      <c r="J123" s="60"/>
      <c r="K123" s="60"/>
      <c r="V123" s="88"/>
      <c r="W123" s="88"/>
      <c r="X123" s="88"/>
      <c r="Y123" s="88"/>
      <c r="Z123" s="88"/>
      <c r="AA123" s="88"/>
      <c r="AB123" s="88"/>
      <c r="AC123" s="88"/>
      <c r="AD123" s="88"/>
      <c r="AE123" s="88"/>
      <c r="AF123" s="88"/>
      <c r="AG123" s="88"/>
      <c r="AH123" s="88"/>
      <c r="AI123" s="88"/>
      <c r="AJ123" s="88"/>
      <c r="AK123" s="88"/>
      <c r="AL123" s="88"/>
      <c r="AM123" s="88"/>
      <c r="AN123" s="88"/>
      <c r="AO123" s="88"/>
      <c r="AP123" s="88"/>
      <c r="AQ123" s="88"/>
      <c r="AR123" s="88"/>
      <c r="AS123" s="88"/>
      <c r="AT123" s="88"/>
      <c r="AU123" s="88"/>
      <c r="AV123" s="88"/>
      <c r="AW123" s="88"/>
      <c r="AX123" s="88"/>
      <c r="AY123" s="88"/>
    </row>
    <row r="124" spans="8:51" ht="12.75">
      <c r="H124" s="60"/>
      <c r="I124" s="60"/>
      <c r="J124" s="60"/>
      <c r="K124" s="60"/>
      <c r="V124" s="88"/>
      <c r="W124" s="88"/>
      <c r="X124" s="88"/>
      <c r="Y124" s="88"/>
      <c r="Z124" s="88"/>
      <c r="AA124" s="88"/>
      <c r="AB124" s="88"/>
      <c r="AC124" s="88"/>
      <c r="AD124" s="88"/>
      <c r="AE124" s="88"/>
      <c r="AF124" s="88"/>
      <c r="AG124" s="88"/>
      <c r="AH124" s="88"/>
      <c r="AI124" s="88"/>
      <c r="AJ124" s="88"/>
      <c r="AK124" s="88"/>
      <c r="AL124" s="88"/>
      <c r="AM124" s="88"/>
      <c r="AN124" s="88"/>
      <c r="AO124" s="88"/>
      <c r="AP124" s="88"/>
      <c r="AQ124" s="88"/>
      <c r="AR124" s="88"/>
      <c r="AS124" s="88"/>
      <c r="AT124" s="88"/>
      <c r="AU124" s="88"/>
      <c r="AV124" s="88"/>
      <c r="AW124" s="88"/>
      <c r="AX124" s="88"/>
      <c r="AY124" s="88"/>
    </row>
    <row r="125" spans="8:51" ht="12.75">
      <c r="H125" s="60"/>
      <c r="I125" s="60"/>
      <c r="J125" s="60"/>
      <c r="K125" s="60"/>
      <c r="V125" s="88"/>
      <c r="W125" s="88"/>
      <c r="X125" s="88"/>
      <c r="Y125" s="88"/>
      <c r="Z125" s="88"/>
      <c r="AA125" s="88"/>
      <c r="AB125" s="88"/>
      <c r="AC125" s="88"/>
      <c r="AD125" s="88"/>
      <c r="AE125" s="88"/>
      <c r="AF125" s="88"/>
      <c r="AG125" s="88"/>
      <c r="AH125" s="88"/>
      <c r="AI125" s="88"/>
      <c r="AJ125" s="88"/>
      <c r="AK125" s="88"/>
      <c r="AL125" s="88"/>
      <c r="AM125" s="88"/>
      <c r="AN125" s="88"/>
      <c r="AO125" s="88"/>
      <c r="AP125" s="88"/>
      <c r="AQ125" s="88"/>
      <c r="AR125" s="88"/>
      <c r="AS125" s="88"/>
      <c r="AT125" s="88"/>
      <c r="AU125" s="88"/>
      <c r="AV125" s="88"/>
      <c r="AW125" s="88"/>
      <c r="AX125" s="88"/>
      <c r="AY125" s="88"/>
    </row>
    <row r="126" spans="8:51" ht="12.75">
      <c r="H126" s="60"/>
      <c r="I126" s="60"/>
      <c r="J126" s="60"/>
      <c r="K126" s="60"/>
      <c r="V126" s="88"/>
      <c r="W126" s="88"/>
      <c r="X126" s="88"/>
      <c r="Y126" s="88"/>
      <c r="Z126" s="88"/>
      <c r="AA126" s="88"/>
      <c r="AB126" s="88"/>
      <c r="AC126" s="88"/>
      <c r="AD126" s="88"/>
      <c r="AE126" s="88"/>
      <c r="AF126" s="88"/>
      <c r="AG126" s="88"/>
      <c r="AH126" s="88"/>
      <c r="AI126" s="88"/>
      <c r="AJ126" s="88"/>
      <c r="AK126" s="88"/>
      <c r="AL126" s="88"/>
      <c r="AM126" s="88"/>
      <c r="AN126" s="88"/>
      <c r="AO126" s="88"/>
      <c r="AP126" s="88"/>
      <c r="AQ126" s="88"/>
      <c r="AR126" s="88"/>
      <c r="AS126" s="88"/>
      <c r="AT126" s="88"/>
      <c r="AU126" s="88"/>
      <c r="AV126" s="88"/>
      <c r="AW126" s="88"/>
      <c r="AX126" s="88"/>
      <c r="AY126" s="88"/>
    </row>
    <row r="127" spans="8:51" ht="12.75">
      <c r="H127" s="60"/>
      <c r="I127" s="60"/>
      <c r="J127" s="60"/>
      <c r="K127" s="60"/>
      <c r="V127" s="88"/>
      <c r="W127" s="88"/>
      <c r="X127" s="88"/>
      <c r="Y127" s="88"/>
      <c r="Z127" s="88"/>
      <c r="AA127" s="88"/>
      <c r="AB127" s="88"/>
      <c r="AC127" s="88"/>
      <c r="AD127" s="88"/>
      <c r="AE127" s="88"/>
      <c r="AF127" s="88"/>
      <c r="AG127" s="88"/>
      <c r="AH127" s="88"/>
      <c r="AI127" s="88"/>
      <c r="AJ127" s="88"/>
      <c r="AK127" s="88"/>
      <c r="AL127" s="88"/>
      <c r="AM127" s="88"/>
      <c r="AN127" s="88"/>
      <c r="AO127" s="88"/>
      <c r="AP127" s="88"/>
      <c r="AQ127" s="88"/>
      <c r="AR127" s="88"/>
      <c r="AS127" s="88"/>
      <c r="AT127" s="88"/>
      <c r="AU127" s="88"/>
      <c r="AV127" s="88"/>
      <c r="AW127" s="88"/>
      <c r="AX127" s="88"/>
      <c r="AY127" s="88"/>
    </row>
    <row r="128" spans="8:51" ht="12.75">
      <c r="H128" s="60"/>
      <c r="I128" s="60"/>
      <c r="J128" s="60"/>
      <c r="K128" s="60"/>
      <c r="V128" s="88"/>
      <c r="W128" s="88"/>
      <c r="X128" s="88"/>
      <c r="Y128" s="88"/>
      <c r="Z128" s="88"/>
      <c r="AA128" s="88"/>
      <c r="AB128" s="88"/>
      <c r="AC128" s="88"/>
      <c r="AD128" s="88"/>
      <c r="AE128" s="88"/>
      <c r="AF128" s="88"/>
      <c r="AG128" s="88"/>
      <c r="AH128" s="88"/>
      <c r="AI128" s="88"/>
      <c r="AJ128" s="88"/>
      <c r="AK128" s="88"/>
      <c r="AL128" s="88"/>
      <c r="AM128" s="88"/>
      <c r="AN128" s="88"/>
      <c r="AO128" s="88"/>
      <c r="AP128" s="88"/>
      <c r="AQ128" s="88"/>
      <c r="AR128" s="88"/>
      <c r="AS128" s="88"/>
      <c r="AT128" s="88"/>
      <c r="AU128" s="88"/>
      <c r="AV128" s="88"/>
      <c r="AW128" s="88"/>
      <c r="AX128" s="88"/>
      <c r="AY128" s="88"/>
    </row>
    <row r="129" spans="8:51" ht="12.75">
      <c r="H129" s="60"/>
      <c r="I129" s="60"/>
      <c r="J129" s="60"/>
      <c r="K129" s="60"/>
      <c r="V129" s="88"/>
      <c r="W129" s="88"/>
      <c r="X129" s="88"/>
      <c r="Y129" s="88"/>
      <c r="Z129" s="88"/>
      <c r="AA129" s="88"/>
      <c r="AB129" s="88"/>
      <c r="AC129" s="88"/>
      <c r="AD129" s="88"/>
      <c r="AE129" s="88"/>
      <c r="AF129" s="88"/>
      <c r="AG129" s="88"/>
      <c r="AH129" s="88"/>
      <c r="AI129" s="88"/>
      <c r="AJ129" s="88"/>
      <c r="AK129" s="88"/>
      <c r="AL129" s="88"/>
      <c r="AM129" s="88"/>
      <c r="AN129" s="88"/>
      <c r="AO129" s="88"/>
      <c r="AP129" s="88"/>
      <c r="AQ129" s="88"/>
      <c r="AR129" s="88"/>
      <c r="AS129" s="88"/>
      <c r="AT129" s="88"/>
      <c r="AU129" s="88"/>
      <c r="AV129" s="88"/>
      <c r="AW129" s="88"/>
      <c r="AX129" s="88"/>
      <c r="AY129" s="88"/>
    </row>
    <row r="130" spans="8:51" ht="12.75">
      <c r="H130" s="60"/>
      <c r="I130" s="60"/>
      <c r="J130" s="60"/>
      <c r="K130" s="60"/>
      <c r="V130" s="88"/>
      <c r="W130" s="88"/>
      <c r="X130" s="88"/>
      <c r="Y130" s="88"/>
      <c r="Z130" s="88"/>
      <c r="AA130" s="88"/>
      <c r="AB130" s="88"/>
      <c r="AC130" s="88"/>
      <c r="AD130" s="88"/>
      <c r="AE130" s="88"/>
      <c r="AF130" s="88"/>
      <c r="AG130" s="88"/>
      <c r="AH130" s="88"/>
      <c r="AI130" s="88"/>
      <c r="AJ130" s="88"/>
      <c r="AK130" s="88"/>
      <c r="AL130" s="88"/>
      <c r="AM130" s="88"/>
      <c r="AN130" s="88"/>
      <c r="AO130" s="88"/>
      <c r="AP130" s="88"/>
      <c r="AQ130" s="88"/>
      <c r="AR130" s="88"/>
      <c r="AS130" s="88"/>
      <c r="AT130" s="88"/>
      <c r="AU130" s="88"/>
      <c r="AV130" s="88"/>
      <c r="AW130" s="88"/>
      <c r="AX130" s="88"/>
      <c r="AY130" s="88"/>
    </row>
    <row r="131" spans="8:51" ht="12.75">
      <c r="H131" s="60"/>
      <c r="I131" s="60"/>
      <c r="J131" s="60"/>
      <c r="K131" s="60"/>
      <c r="V131" s="88"/>
      <c r="W131" s="88"/>
      <c r="X131" s="88"/>
      <c r="Y131" s="88"/>
      <c r="Z131" s="88"/>
      <c r="AA131" s="88"/>
      <c r="AB131" s="88"/>
      <c r="AC131" s="88"/>
      <c r="AD131" s="88"/>
      <c r="AE131" s="88"/>
      <c r="AF131" s="88"/>
      <c r="AG131" s="88"/>
      <c r="AH131" s="88"/>
      <c r="AI131" s="88"/>
      <c r="AJ131" s="88"/>
      <c r="AK131" s="88"/>
      <c r="AL131" s="88"/>
      <c r="AM131" s="88"/>
      <c r="AN131" s="88"/>
      <c r="AO131" s="88"/>
      <c r="AP131" s="88"/>
      <c r="AQ131" s="88"/>
      <c r="AR131" s="88"/>
      <c r="AS131" s="88"/>
      <c r="AT131" s="88"/>
      <c r="AU131" s="88"/>
      <c r="AV131" s="88"/>
      <c r="AW131" s="88"/>
      <c r="AX131" s="88"/>
      <c r="AY131" s="88"/>
    </row>
    <row r="132" spans="8:51" ht="12.75">
      <c r="H132" s="60"/>
      <c r="I132" s="60"/>
      <c r="J132" s="60"/>
      <c r="K132" s="60"/>
      <c r="V132" s="88"/>
      <c r="W132" s="88"/>
      <c r="X132" s="88"/>
      <c r="Y132" s="88"/>
      <c r="Z132" s="88"/>
      <c r="AA132" s="88"/>
      <c r="AB132" s="88"/>
      <c r="AC132" s="88"/>
      <c r="AD132" s="88"/>
      <c r="AE132" s="88"/>
      <c r="AF132" s="88"/>
      <c r="AG132" s="88"/>
      <c r="AH132" s="88"/>
      <c r="AI132" s="88"/>
      <c r="AJ132" s="88"/>
      <c r="AK132" s="88"/>
      <c r="AL132" s="88"/>
      <c r="AM132" s="88"/>
      <c r="AN132" s="88"/>
      <c r="AO132" s="88"/>
      <c r="AP132" s="88"/>
      <c r="AQ132" s="88"/>
      <c r="AR132" s="88"/>
      <c r="AS132" s="88"/>
      <c r="AT132" s="88"/>
      <c r="AU132" s="88"/>
      <c r="AV132" s="88"/>
      <c r="AW132" s="88"/>
      <c r="AX132" s="88"/>
      <c r="AY132" s="88"/>
    </row>
    <row r="133" spans="8:51" ht="12.75">
      <c r="H133" s="60"/>
      <c r="I133" s="60"/>
      <c r="J133" s="60"/>
      <c r="K133" s="60"/>
      <c r="V133" s="88"/>
      <c r="W133" s="88"/>
      <c r="X133" s="88"/>
      <c r="Y133" s="88"/>
      <c r="Z133" s="88"/>
      <c r="AA133" s="88"/>
      <c r="AB133" s="88"/>
      <c r="AC133" s="88"/>
      <c r="AD133" s="88"/>
      <c r="AE133" s="88"/>
      <c r="AF133" s="88"/>
      <c r="AG133" s="88"/>
      <c r="AH133" s="88"/>
      <c r="AI133" s="88"/>
      <c r="AJ133" s="88"/>
      <c r="AK133" s="88"/>
      <c r="AL133" s="88"/>
      <c r="AM133" s="88"/>
      <c r="AN133" s="88"/>
      <c r="AO133" s="88"/>
      <c r="AP133" s="88"/>
      <c r="AQ133" s="88"/>
      <c r="AR133" s="88"/>
      <c r="AS133" s="88"/>
      <c r="AT133" s="88"/>
      <c r="AU133" s="88"/>
      <c r="AV133" s="88"/>
      <c r="AW133" s="88"/>
      <c r="AX133" s="88"/>
      <c r="AY133" s="88"/>
    </row>
    <row r="134" spans="8:51" ht="12.75">
      <c r="H134" s="60"/>
      <c r="I134" s="60"/>
      <c r="J134" s="60"/>
      <c r="K134" s="60"/>
      <c r="V134" s="88"/>
      <c r="W134" s="88"/>
      <c r="X134" s="88"/>
      <c r="Y134" s="88"/>
      <c r="Z134" s="88"/>
      <c r="AA134" s="88"/>
      <c r="AB134" s="88"/>
      <c r="AC134" s="88"/>
      <c r="AD134" s="88"/>
      <c r="AE134" s="88"/>
      <c r="AF134" s="88"/>
      <c r="AG134" s="88"/>
      <c r="AH134" s="88"/>
      <c r="AI134" s="88"/>
      <c r="AJ134" s="88"/>
      <c r="AK134" s="88"/>
      <c r="AL134" s="88"/>
      <c r="AM134" s="88"/>
      <c r="AN134" s="88"/>
      <c r="AO134" s="88"/>
      <c r="AP134" s="88"/>
      <c r="AQ134" s="88"/>
      <c r="AR134" s="88"/>
      <c r="AS134" s="88"/>
      <c r="AT134" s="88"/>
      <c r="AU134" s="88"/>
      <c r="AV134" s="88"/>
      <c r="AW134" s="88"/>
      <c r="AX134" s="88"/>
      <c r="AY134" s="88"/>
    </row>
    <row r="135" spans="8:51" ht="12.75">
      <c r="H135" s="60"/>
      <c r="I135" s="60"/>
      <c r="J135" s="60"/>
      <c r="K135" s="60"/>
      <c r="V135" s="88"/>
      <c r="W135" s="88"/>
      <c r="X135" s="88"/>
      <c r="Y135" s="88"/>
      <c r="Z135" s="88"/>
      <c r="AA135" s="88"/>
      <c r="AB135" s="88"/>
      <c r="AC135" s="88"/>
      <c r="AD135" s="88"/>
      <c r="AE135" s="88"/>
      <c r="AF135" s="88"/>
      <c r="AG135" s="88"/>
      <c r="AH135" s="88"/>
      <c r="AI135" s="88"/>
      <c r="AJ135" s="88"/>
      <c r="AK135" s="88"/>
      <c r="AL135" s="88"/>
      <c r="AM135" s="88"/>
      <c r="AN135" s="88"/>
      <c r="AO135" s="88"/>
      <c r="AP135" s="88"/>
      <c r="AQ135" s="88"/>
      <c r="AR135" s="88"/>
      <c r="AS135" s="88"/>
      <c r="AT135" s="88"/>
      <c r="AU135" s="88"/>
      <c r="AV135" s="88"/>
      <c r="AW135" s="88"/>
      <c r="AX135" s="88"/>
      <c r="AY135" s="88"/>
    </row>
    <row r="136" spans="8:51" ht="12.75">
      <c r="H136" s="60"/>
      <c r="I136" s="60"/>
      <c r="J136" s="60"/>
      <c r="K136" s="60"/>
      <c r="V136" s="88"/>
      <c r="W136" s="88"/>
      <c r="X136" s="88"/>
      <c r="Y136" s="88"/>
      <c r="Z136" s="88"/>
      <c r="AA136" s="88"/>
      <c r="AB136" s="88"/>
      <c r="AC136" s="88"/>
      <c r="AD136" s="88"/>
      <c r="AE136" s="88"/>
      <c r="AF136" s="88"/>
      <c r="AG136" s="88"/>
      <c r="AH136" s="88"/>
      <c r="AI136" s="88"/>
      <c r="AJ136" s="88"/>
      <c r="AK136" s="88"/>
      <c r="AL136" s="88"/>
      <c r="AM136" s="88"/>
      <c r="AN136" s="88"/>
      <c r="AO136" s="88"/>
      <c r="AP136" s="88"/>
      <c r="AQ136" s="88"/>
      <c r="AR136" s="88"/>
      <c r="AS136" s="88"/>
      <c r="AT136" s="88"/>
      <c r="AU136" s="88"/>
      <c r="AV136" s="88"/>
      <c r="AW136" s="88"/>
      <c r="AX136" s="88"/>
      <c r="AY136" s="88"/>
    </row>
    <row r="137" spans="8:51" ht="12.75">
      <c r="H137" s="60"/>
      <c r="I137" s="60"/>
      <c r="J137" s="60"/>
      <c r="K137" s="60"/>
      <c r="V137" s="88"/>
      <c r="W137" s="88"/>
      <c r="X137" s="88"/>
      <c r="Y137" s="88"/>
      <c r="Z137" s="88"/>
      <c r="AA137" s="88"/>
      <c r="AB137" s="88"/>
      <c r="AC137" s="88"/>
      <c r="AD137" s="88"/>
      <c r="AE137" s="88"/>
      <c r="AF137" s="88"/>
      <c r="AG137" s="88"/>
      <c r="AH137" s="88"/>
      <c r="AI137" s="88"/>
      <c r="AJ137" s="88"/>
      <c r="AK137" s="88"/>
      <c r="AL137" s="88"/>
      <c r="AM137" s="88"/>
      <c r="AN137" s="88"/>
      <c r="AO137" s="88"/>
      <c r="AP137" s="88"/>
      <c r="AQ137" s="88"/>
      <c r="AR137" s="88"/>
      <c r="AS137" s="88"/>
      <c r="AT137" s="88"/>
      <c r="AU137" s="88"/>
      <c r="AV137" s="88"/>
      <c r="AW137" s="88"/>
      <c r="AX137" s="88"/>
      <c r="AY137" s="88"/>
    </row>
    <row r="138" spans="8:51" ht="12.75">
      <c r="H138" s="60"/>
      <c r="I138" s="60"/>
      <c r="J138" s="60"/>
      <c r="K138" s="60"/>
      <c r="V138" s="88"/>
      <c r="W138" s="88"/>
      <c r="X138" s="88"/>
      <c r="Y138" s="88"/>
      <c r="Z138" s="88"/>
      <c r="AA138" s="88"/>
      <c r="AB138" s="88"/>
      <c r="AC138" s="88"/>
      <c r="AD138" s="88"/>
      <c r="AE138" s="88"/>
      <c r="AF138" s="88"/>
      <c r="AG138" s="88"/>
      <c r="AH138" s="88"/>
      <c r="AI138" s="88"/>
      <c r="AJ138" s="88"/>
      <c r="AK138" s="88"/>
      <c r="AL138" s="88"/>
      <c r="AM138" s="88"/>
      <c r="AN138" s="88"/>
      <c r="AO138" s="88"/>
      <c r="AP138" s="88"/>
      <c r="AQ138" s="88"/>
      <c r="AR138" s="88"/>
      <c r="AS138" s="88"/>
      <c r="AT138" s="88"/>
      <c r="AU138" s="88"/>
      <c r="AV138" s="88"/>
      <c r="AW138" s="88"/>
      <c r="AX138" s="88"/>
      <c r="AY138" s="88"/>
    </row>
    <row r="139" spans="8:51" ht="12.75">
      <c r="H139" s="60"/>
      <c r="I139" s="60"/>
      <c r="J139" s="60"/>
      <c r="K139" s="60"/>
      <c r="V139" s="88"/>
      <c r="W139" s="88"/>
      <c r="X139" s="88"/>
      <c r="Y139" s="88"/>
      <c r="Z139" s="88"/>
      <c r="AA139" s="88"/>
      <c r="AB139" s="88"/>
      <c r="AC139" s="88"/>
      <c r="AD139" s="88"/>
      <c r="AE139" s="88"/>
      <c r="AF139" s="88"/>
      <c r="AG139" s="88"/>
      <c r="AH139" s="88"/>
      <c r="AI139" s="88"/>
      <c r="AJ139" s="88"/>
      <c r="AK139" s="88"/>
      <c r="AL139" s="88"/>
      <c r="AM139" s="88"/>
      <c r="AN139" s="88"/>
      <c r="AO139" s="88"/>
      <c r="AP139" s="88"/>
      <c r="AQ139" s="88"/>
      <c r="AR139" s="88"/>
      <c r="AS139" s="88"/>
      <c r="AT139" s="88"/>
      <c r="AU139" s="88"/>
      <c r="AV139" s="88"/>
      <c r="AW139" s="88"/>
      <c r="AX139" s="88"/>
      <c r="AY139" s="88"/>
    </row>
    <row r="140" spans="8:11" ht="12.75">
      <c r="H140" s="60"/>
      <c r="I140" s="60"/>
      <c r="J140" s="60"/>
      <c r="K140" s="60"/>
    </row>
    <row r="141" spans="8:11" ht="12.75">
      <c r="H141" s="60"/>
      <c r="I141" s="60"/>
      <c r="J141" s="60"/>
      <c r="K141" s="60"/>
    </row>
    <row r="142" spans="8:11" ht="12.75">
      <c r="H142" s="60"/>
      <c r="I142" s="60"/>
      <c r="J142" s="60"/>
      <c r="K142" s="60"/>
    </row>
    <row r="143" spans="8:11" ht="12.75">
      <c r="H143" s="60"/>
      <c r="I143" s="60"/>
      <c r="J143" s="60"/>
      <c r="K143" s="60"/>
    </row>
    <row r="144" spans="8:11" ht="12.75">
      <c r="H144" s="60"/>
      <c r="I144" s="60"/>
      <c r="J144" s="60"/>
      <c r="K144" s="60"/>
    </row>
    <row r="145" spans="8:11" ht="12.75">
      <c r="H145" s="60"/>
      <c r="I145" s="60"/>
      <c r="J145" s="60"/>
      <c r="K145" s="60"/>
    </row>
    <row r="146" spans="8:11" ht="12.75">
      <c r="H146" s="60"/>
      <c r="I146" s="60"/>
      <c r="J146" s="60"/>
      <c r="K146" s="60"/>
    </row>
    <row r="147" spans="8:11" ht="12.75">
      <c r="H147" s="60"/>
      <c r="I147" s="60"/>
      <c r="J147" s="60"/>
      <c r="K147" s="60"/>
    </row>
    <row r="148" spans="8:11" ht="12.75">
      <c r="H148" s="60"/>
      <c r="I148" s="60"/>
      <c r="J148" s="60"/>
      <c r="K148" s="60"/>
    </row>
    <row r="149" spans="8:11" ht="12.75">
      <c r="H149" s="60"/>
      <c r="I149" s="60"/>
      <c r="J149" s="60"/>
      <c r="K149" s="60"/>
    </row>
    <row r="150" spans="8:11" ht="12.75">
      <c r="H150" s="60"/>
      <c r="I150" s="60"/>
      <c r="J150" s="60"/>
      <c r="K150" s="60"/>
    </row>
    <row r="151" spans="8:11" ht="12.75">
      <c r="H151" s="60"/>
      <c r="I151" s="60"/>
      <c r="J151" s="60"/>
      <c r="K151" s="60"/>
    </row>
    <row r="152" spans="8:11" ht="12.75">
      <c r="H152" s="60"/>
      <c r="I152" s="60"/>
      <c r="J152" s="60"/>
      <c r="K152" s="60"/>
    </row>
    <row r="153" spans="8:11" ht="12.75">
      <c r="H153" s="60"/>
      <c r="I153" s="60"/>
      <c r="J153" s="60"/>
      <c r="K153" s="60"/>
    </row>
    <row r="154" spans="8:11" ht="12.75">
      <c r="H154" s="60"/>
      <c r="I154" s="60"/>
      <c r="J154" s="60"/>
      <c r="K154" s="60"/>
    </row>
    <row r="155" spans="8:11" ht="12.75">
      <c r="H155" s="60"/>
      <c r="I155" s="60"/>
      <c r="J155" s="60"/>
      <c r="K155" s="60"/>
    </row>
    <row r="156" spans="8:11" ht="12.75">
      <c r="H156" s="60"/>
      <c r="I156" s="60"/>
      <c r="J156" s="60"/>
      <c r="K156" s="60"/>
    </row>
    <row r="157" spans="8:11" ht="12.75">
      <c r="H157" s="60"/>
      <c r="I157" s="60"/>
      <c r="J157" s="60"/>
      <c r="K157" s="60"/>
    </row>
    <row r="158" spans="8:11" ht="12.75">
      <c r="H158" s="60"/>
      <c r="I158" s="60"/>
      <c r="J158" s="60"/>
      <c r="K158" s="60"/>
    </row>
    <row r="159" spans="8:11" ht="12.75">
      <c r="H159" s="60"/>
      <c r="I159" s="60"/>
      <c r="J159" s="60"/>
      <c r="K159" s="60"/>
    </row>
    <row r="160" spans="8:11" ht="12.75">
      <c r="H160" s="60"/>
      <c r="I160" s="60"/>
      <c r="J160" s="60"/>
      <c r="K160" s="60"/>
    </row>
    <row r="161" spans="8:11" ht="12.75">
      <c r="H161" s="60"/>
      <c r="I161" s="60"/>
      <c r="J161" s="60"/>
      <c r="K161" s="60"/>
    </row>
    <row r="162" spans="8:11" ht="12.75">
      <c r="H162" s="60"/>
      <c r="I162" s="60"/>
      <c r="J162" s="60"/>
      <c r="K162" s="60"/>
    </row>
    <row r="163" spans="8:11" ht="12.75">
      <c r="H163" s="60"/>
      <c r="I163" s="60"/>
      <c r="J163" s="60"/>
      <c r="K163" s="60"/>
    </row>
    <row r="164" spans="8:11" ht="12.75">
      <c r="H164" s="60"/>
      <c r="I164" s="60"/>
      <c r="J164" s="60"/>
      <c r="K164" s="60"/>
    </row>
    <row r="165" spans="8:11" ht="12.75">
      <c r="H165" s="60"/>
      <c r="I165" s="60"/>
      <c r="J165" s="60"/>
      <c r="K165" s="60"/>
    </row>
    <row r="166" spans="8:11" ht="12.75">
      <c r="H166" s="60"/>
      <c r="I166" s="60"/>
      <c r="J166" s="60"/>
      <c r="K166" s="60"/>
    </row>
    <row r="167" spans="8:11" ht="12.75">
      <c r="H167" s="60"/>
      <c r="I167" s="60"/>
      <c r="J167" s="60"/>
      <c r="K167" s="60"/>
    </row>
    <row r="168" spans="8:11" ht="12.75">
      <c r="H168" s="60"/>
      <c r="I168" s="60"/>
      <c r="J168" s="60"/>
      <c r="K168" s="60"/>
    </row>
    <row r="169" spans="8:11" ht="12.75">
      <c r="H169" s="60"/>
      <c r="I169" s="60"/>
      <c r="J169" s="60"/>
      <c r="K169" s="60"/>
    </row>
    <row r="170" spans="8:11" ht="12.75">
      <c r="H170" s="60"/>
      <c r="I170" s="60"/>
      <c r="J170" s="60"/>
      <c r="K170" s="60"/>
    </row>
    <row r="171" spans="8:11" ht="12.75">
      <c r="H171" s="60"/>
      <c r="I171" s="60"/>
      <c r="J171" s="60"/>
      <c r="K171" s="60"/>
    </row>
    <row r="172" spans="8:11" ht="12.75">
      <c r="H172" s="60"/>
      <c r="I172" s="60"/>
      <c r="J172" s="60"/>
      <c r="K172" s="60"/>
    </row>
    <row r="173" spans="8:11" ht="12.75">
      <c r="H173" s="60"/>
      <c r="I173" s="60"/>
      <c r="J173" s="60"/>
      <c r="K173" s="60"/>
    </row>
    <row r="174" spans="8:11" ht="12.75">
      <c r="H174" s="60"/>
      <c r="I174" s="60"/>
      <c r="J174" s="60"/>
      <c r="K174" s="60"/>
    </row>
    <row r="175" spans="8:11" ht="12.75">
      <c r="H175" s="60"/>
      <c r="I175" s="60"/>
      <c r="J175" s="60"/>
      <c r="K175" s="60"/>
    </row>
    <row r="176" spans="8:11" ht="12.75">
      <c r="H176" s="60"/>
      <c r="I176" s="60"/>
      <c r="J176" s="60"/>
      <c r="K176" s="60"/>
    </row>
    <row r="177" spans="8:11" ht="12.75">
      <c r="H177" s="60"/>
      <c r="I177" s="60"/>
      <c r="J177" s="60"/>
      <c r="K177" s="60"/>
    </row>
    <row r="178" spans="8:11" ht="12.75">
      <c r="H178" s="60"/>
      <c r="I178" s="60"/>
      <c r="J178" s="60"/>
      <c r="K178" s="60"/>
    </row>
    <row r="179" spans="8:11" ht="12.75">
      <c r="H179" s="60"/>
      <c r="I179" s="60"/>
      <c r="J179" s="60"/>
      <c r="K179" s="60"/>
    </row>
    <row r="180" spans="8:11" ht="12.75">
      <c r="H180" s="60"/>
      <c r="I180" s="60"/>
      <c r="J180" s="60"/>
      <c r="K180" s="60"/>
    </row>
    <row r="181" spans="8:11" ht="12.75">
      <c r="H181" s="60"/>
      <c r="I181" s="60"/>
      <c r="J181" s="60"/>
      <c r="K181" s="60"/>
    </row>
    <row r="182" spans="8:11" ht="12.75">
      <c r="H182" s="60"/>
      <c r="I182" s="60"/>
      <c r="J182" s="60"/>
      <c r="K182" s="60"/>
    </row>
    <row r="183" spans="8:11" ht="12.75">
      <c r="H183" s="60"/>
      <c r="I183" s="60"/>
      <c r="J183" s="60"/>
      <c r="K183" s="60"/>
    </row>
    <row r="184" spans="8:11" ht="12.75">
      <c r="H184" s="60"/>
      <c r="I184" s="60"/>
      <c r="J184" s="60"/>
      <c r="K184" s="60"/>
    </row>
    <row r="185" spans="8:11" ht="12.75">
      <c r="H185" s="60"/>
      <c r="I185" s="60"/>
      <c r="J185" s="60"/>
      <c r="K185" s="60"/>
    </row>
    <row r="186" spans="8:11" ht="12.75">
      <c r="H186" s="60"/>
      <c r="I186" s="60"/>
      <c r="J186" s="60"/>
      <c r="K186" s="60"/>
    </row>
    <row r="187" spans="8:11" ht="12.75">
      <c r="H187" s="60"/>
      <c r="I187" s="60"/>
      <c r="J187" s="60"/>
      <c r="K187" s="60"/>
    </row>
    <row r="188" spans="8:11" ht="12.75">
      <c r="H188" s="60"/>
      <c r="I188" s="60"/>
      <c r="J188" s="60"/>
      <c r="K188" s="60"/>
    </row>
    <row r="189" spans="8:11" ht="12.75">
      <c r="H189" s="60"/>
      <c r="I189" s="60"/>
      <c r="J189" s="60"/>
      <c r="K189" s="60"/>
    </row>
    <row r="190" spans="8:11" ht="12.75">
      <c r="H190" s="60"/>
      <c r="I190" s="60"/>
      <c r="J190" s="60"/>
      <c r="K190" s="60"/>
    </row>
    <row r="191" spans="8:11" ht="12.75">
      <c r="H191" s="60"/>
      <c r="I191" s="60"/>
      <c r="J191" s="60"/>
      <c r="K191" s="60"/>
    </row>
    <row r="192" spans="8:11" ht="12.75">
      <c r="H192" s="60"/>
      <c r="I192" s="60"/>
      <c r="J192" s="60"/>
      <c r="K192" s="60"/>
    </row>
    <row r="193" spans="8:11" ht="12.75">
      <c r="H193" s="60"/>
      <c r="I193" s="60"/>
      <c r="J193" s="60"/>
      <c r="K193" s="60"/>
    </row>
    <row r="194" spans="8:11" ht="12.75">
      <c r="H194" s="60"/>
      <c r="I194" s="60"/>
      <c r="J194" s="60"/>
      <c r="K194" s="60"/>
    </row>
    <row r="195" spans="8:11" ht="12.75">
      <c r="H195" s="60"/>
      <c r="I195" s="60"/>
      <c r="J195" s="60"/>
      <c r="K195" s="60"/>
    </row>
    <row r="196" spans="8:11" ht="12.75">
      <c r="H196" s="60"/>
      <c r="I196" s="60"/>
      <c r="J196" s="60"/>
      <c r="K196" s="60"/>
    </row>
    <row r="197" spans="8:11" ht="12.75">
      <c r="H197" s="60"/>
      <c r="I197" s="60"/>
      <c r="J197" s="60"/>
      <c r="K197" s="60"/>
    </row>
    <row r="198" spans="8:11" ht="12.75">
      <c r="H198" s="60"/>
      <c r="I198" s="60"/>
      <c r="J198" s="60"/>
      <c r="K198" s="60"/>
    </row>
    <row r="199" spans="8:11" ht="12.75">
      <c r="H199" s="60"/>
      <c r="I199" s="60"/>
      <c r="J199" s="60"/>
      <c r="K199" s="60"/>
    </row>
    <row r="200" spans="8:11" ht="12.75">
      <c r="H200" s="60"/>
      <c r="I200" s="60"/>
      <c r="J200" s="60"/>
      <c r="K200" s="60"/>
    </row>
    <row r="201" spans="8:11" ht="12.75">
      <c r="H201" s="60"/>
      <c r="I201" s="60"/>
      <c r="J201" s="60"/>
      <c r="K201" s="60"/>
    </row>
    <row r="202" spans="8:11" ht="12.75">
      <c r="H202" s="60"/>
      <c r="I202" s="60"/>
      <c r="J202" s="60"/>
      <c r="K202" s="60"/>
    </row>
    <row r="203" spans="8:11" ht="12.75">
      <c r="H203" s="60"/>
      <c r="I203" s="60"/>
      <c r="J203" s="60"/>
      <c r="K203" s="60"/>
    </row>
    <row r="204" spans="8:11" ht="12.75">
      <c r="H204" s="60"/>
      <c r="I204" s="60"/>
      <c r="J204" s="60"/>
      <c r="K204" s="60"/>
    </row>
    <row r="205" spans="8:11" ht="12.75">
      <c r="H205" s="60"/>
      <c r="I205" s="60"/>
      <c r="J205" s="60"/>
      <c r="K205" s="60"/>
    </row>
    <row r="206" spans="8:11" ht="12.75">
      <c r="H206" s="60"/>
      <c r="I206" s="60"/>
      <c r="J206" s="60"/>
      <c r="K206" s="60"/>
    </row>
    <row r="207" spans="8:11" ht="12.75">
      <c r="H207" s="60"/>
      <c r="I207" s="60"/>
      <c r="J207" s="60"/>
      <c r="K207" s="60"/>
    </row>
    <row r="208" spans="8:11" ht="12.75">
      <c r="H208" s="60"/>
      <c r="I208" s="60"/>
      <c r="J208" s="60"/>
      <c r="K208" s="60"/>
    </row>
    <row r="209" spans="8:11" ht="12.75">
      <c r="H209" s="60"/>
      <c r="I209" s="60"/>
      <c r="J209" s="60"/>
      <c r="K209" s="60"/>
    </row>
    <row r="210" spans="8:11" ht="12.75">
      <c r="H210" s="60"/>
      <c r="I210" s="60"/>
      <c r="J210" s="60"/>
      <c r="K210" s="60"/>
    </row>
    <row r="211" spans="8:11" ht="12.75">
      <c r="H211" s="60"/>
      <c r="I211" s="60"/>
      <c r="J211" s="60"/>
      <c r="K211" s="60"/>
    </row>
    <row r="212" spans="8:11" ht="12.75">
      <c r="H212" s="60"/>
      <c r="I212" s="60"/>
      <c r="J212" s="60"/>
      <c r="K212" s="60"/>
    </row>
    <row r="213" spans="8:11" ht="12.75">
      <c r="H213" s="60"/>
      <c r="I213" s="60"/>
      <c r="J213" s="60"/>
      <c r="K213" s="60"/>
    </row>
    <row r="214" spans="8:11" ht="12.75">
      <c r="H214" s="60"/>
      <c r="I214" s="60"/>
      <c r="J214" s="60"/>
      <c r="K214" s="60"/>
    </row>
    <row r="215" spans="8:11" ht="12.75">
      <c r="H215" s="60"/>
      <c r="I215" s="60"/>
      <c r="J215" s="60"/>
      <c r="K215" s="60"/>
    </row>
    <row r="216" spans="8:11" ht="12.75">
      <c r="H216" s="60"/>
      <c r="I216" s="60"/>
      <c r="J216" s="60"/>
      <c r="K216" s="60"/>
    </row>
    <row r="217" spans="8:11" ht="12.75">
      <c r="H217" s="60"/>
      <c r="I217" s="60"/>
      <c r="J217" s="60"/>
      <c r="K217" s="60"/>
    </row>
    <row r="218" spans="8:11" ht="12.75">
      <c r="H218" s="60"/>
      <c r="I218" s="60"/>
      <c r="J218" s="60"/>
      <c r="K218" s="60"/>
    </row>
    <row r="219" spans="8:11" ht="12.75">
      <c r="H219" s="60"/>
      <c r="I219" s="60"/>
      <c r="J219" s="60"/>
      <c r="K219" s="60"/>
    </row>
    <row r="220" spans="8:11" ht="12.75">
      <c r="H220" s="60"/>
      <c r="I220" s="60"/>
      <c r="J220" s="60"/>
      <c r="K220" s="60"/>
    </row>
    <row r="221" spans="8:11" ht="12.75">
      <c r="H221" s="60"/>
      <c r="I221" s="60"/>
      <c r="J221" s="60"/>
      <c r="K221" s="60"/>
    </row>
    <row r="222" spans="8:11" ht="12.75">
      <c r="H222" s="60"/>
      <c r="I222" s="60"/>
      <c r="J222" s="60"/>
      <c r="K222" s="60"/>
    </row>
    <row r="223" spans="8:11" ht="12.75">
      <c r="H223" s="60"/>
      <c r="I223" s="60"/>
      <c r="J223" s="60"/>
      <c r="K223" s="60"/>
    </row>
    <row r="224" spans="8:11" ht="12.75">
      <c r="H224" s="60"/>
      <c r="I224" s="60"/>
      <c r="J224" s="60"/>
      <c r="K224" s="60"/>
    </row>
    <row r="225" spans="8:11" ht="12.75">
      <c r="H225" s="60"/>
      <c r="I225" s="60"/>
      <c r="J225" s="60"/>
      <c r="K225" s="60"/>
    </row>
    <row r="226" spans="8:11" ht="12.75">
      <c r="H226" s="60"/>
      <c r="I226" s="60"/>
      <c r="J226" s="60"/>
      <c r="K226" s="60"/>
    </row>
    <row r="227" spans="8:11" ht="12.75">
      <c r="H227" s="60"/>
      <c r="I227" s="60"/>
      <c r="J227" s="60"/>
      <c r="K227" s="60"/>
    </row>
    <row r="228" spans="8:11" ht="12.75">
      <c r="H228" s="60"/>
      <c r="I228" s="60"/>
      <c r="J228" s="60"/>
      <c r="K228" s="60"/>
    </row>
    <row r="229" spans="8:11" ht="12.75">
      <c r="H229" s="60"/>
      <c r="I229" s="60"/>
      <c r="J229" s="60"/>
      <c r="K229" s="60"/>
    </row>
    <row r="230" spans="8:11" ht="12.75">
      <c r="H230" s="60"/>
      <c r="I230" s="60"/>
      <c r="J230" s="60"/>
      <c r="K230" s="60"/>
    </row>
    <row r="231" spans="8:11" ht="12.75">
      <c r="H231" s="60"/>
      <c r="I231" s="60"/>
      <c r="J231" s="60"/>
      <c r="K231" s="60"/>
    </row>
    <row r="232" spans="8:11" ht="12.75">
      <c r="H232" s="60"/>
      <c r="I232" s="60"/>
      <c r="J232" s="60"/>
      <c r="K232" s="60"/>
    </row>
    <row r="233" spans="8:11" ht="12.75">
      <c r="H233" s="60"/>
      <c r="I233" s="60"/>
      <c r="J233" s="60"/>
      <c r="K233" s="60"/>
    </row>
    <row r="234" spans="8:11" ht="12.75">
      <c r="H234" s="60"/>
      <c r="I234" s="60"/>
      <c r="J234" s="60"/>
      <c r="K234" s="60"/>
    </row>
    <row r="235" spans="8:11" ht="12.75">
      <c r="H235" s="60"/>
      <c r="I235" s="60"/>
      <c r="J235" s="60"/>
      <c r="K235" s="60"/>
    </row>
    <row r="236" spans="8:11" ht="12.75">
      <c r="H236" s="60"/>
      <c r="I236" s="60"/>
      <c r="J236" s="60"/>
      <c r="K236" s="60"/>
    </row>
    <row r="237" spans="8:11" ht="12.75">
      <c r="H237" s="60"/>
      <c r="I237" s="60"/>
      <c r="J237" s="60"/>
      <c r="K237" s="60"/>
    </row>
    <row r="238" spans="8:11" ht="12.75">
      <c r="H238" s="60"/>
      <c r="I238" s="60"/>
      <c r="J238" s="60"/>
      <c r="K238" s="60"/>
    </row>
    <row r="239" spans="8:11" ht="12.75">
      <c r="H239" s="60"/>
      <c r="I239" s="60"/>
      <c r="J239" s="60"/>
      <c r="K239" s="60"/>
    </row>
    <row r="240" spans="8:11" ht="12.75">
      <c r="H240" s="60"/>
      <c r="I240" s="60"/>
      <c r="J240" s="60"/>
      <c r="K240" s="60"/>
    </row>
    <row r="241" spans="8:11" ht="12.75">
      <c r="H241" s="60"/>
      <c r="I241" s="60"/>
      <c r="J241" s="60"/>
      <c r="K241" s="60"/>
    </row>
    <row r="242" spans="8:11" ht="12.75">
      <c r="H242" s="60"/>
      <c r="I242" s="60"/>
      <c r="J242" s="60"/>
      <c r="K242" s="60"/>
    </row>
    <row r="243" spans="8:11" ht="12.75">
      <c r="H243" s="60"/>
      <c r="I243" s="60"/>
      <c r="J243" s="60"/>
      <c r="K243" s="60"/>
    </row>
    <row r="244" spans="8:11" ht="12.75">
      <c r="H244" s="60"/>
      <c r="I244" s="60"/>
      <c r="J244" s="60"/>
      <c r="K244" s="60"/>
    </row>
    <row r="245" spans="8:11" ht="12.75">
      <c r="H245" s="60"/>
      <c r="I245" s="60"/>
      <c r="J245" s="60"/>
      <c r="K245" s="60"/>
    </row>
    <row r="246" spans="8:11" ht="12.75">
      <c r="H246" s="60"/>
      <c r="I246" s="60"/>
      <c r="J246" s="60"/>
      <c r="K246" s="60"/>
    </row>
    <row r="247" spans="8:11" ht="12.75">
      <c r="H247" s="60"/>
      <c r="I247" s="60"/>
      <c r="J247" s="60"/>
      <c r="K247" s="60"/>
    </row>
    <row r="248" spans="8:11" ht="12.75">
      <c r="H248" s="60"/>
      <c r="I248" s="60"/>
      <c r="J248" s="60"/>
      <c r="K248" s="60"/>
    </row>
    <row r="249" spans="8:11" ht="12.75">
      <c r="H249" s="60"/>
      <c r="I249" s="60"/>
      <c r="J249" s="60"/>
      <c r="K249" s="60"/>
    </row>
    <row r="250" spans="8:11" ht="12.75">
      <c r="H250" s="60"/>
      <c r="I250" s="60"/>
      <c r="J250" s="60"/>
      <c r="K250" s="60"/>
    </row>
    <row r="251" spans="8:11" ht="12.75">
      <c r="H251" s="60"/>
      <c r="I251" s="60"/>
      <c r="J251" s="60"/>
      <c r="K251" s="60"/>
    </row>
    <row r="252" spans="8:11" ht="12.75">
      <c r="H252" s="60"/>
      <c r="I252" s="60"/>
      <c r="J252" s="60"/>
      <c r="K252" s="60"/>
    </row>
    <row r="253" spans="8:11" ht="12.75">
      <c r="H253" s="60"/>
      <c r="I253" s="60"/>
      <c r="J253" s="60"/>
      <c r="K253" s="60"/>
    </row>
    <row r="254" spans="8:11" ht="12.75">
      <c r="H254" s="60"/>
      <c r="I254" s="60"/>
      <c r="J254" s="60"/>
      <c r="K254" s="60"/>
    </row>
    <row r="255" spans="8:11" ht="12.75">
      <c r="H255" s="60"/>
      <c r="I255" s="60"/>
      <c r="J255" s="60"/>
      <c r="K255" s="60"/>
    </row>
    <row r="256" spans="8:11" ht="12.75">
      <c r="H256" s="60"/>
      <c r="I256" s="60"/>
      <c r="J256" s="60"/>
      <c r="K256" s="60"/>
    </row>
    <row r="257" spans="8:11" ht="12.75">
      <c r="H257" s="60"/>
      <c r="I257" s="60"/>
      <c r="J257" s="60"/>
      <c r="K257" s="60"/>
    </row>
    <row r="258" spans="8:11" ht="12.75">
      <c r="H258" s="60"/>
      <c r="I258" s="60"/>
      <c r="J258" s="60"/>
      <c r="K258" s="60"/>
    </row>
    <row r="259" spans="8:11" ht="12.75">
      <c r="H259" s="60"/>
      <c r="I259" s="60"/>
      <c r="J259" s="60"/>
      <c r="K259" s="60"/>
    </row>
    <row r="260" spans="8:11" ht="12.75">
      <c r="H260" s="60"/>
      <c r="I260" s="60"/>
      <c r="J260" s="60"/>
      <c r="K260" s="60"/>
    </row>
    <row r="261" spans="8:11" ht="12.75">
      <c r="H261" s="60"/>
      <c r="I261" s="60"/>
      <c r="J261" s="60"/>
      <c r="K261" s="60"/>
    </row>
    <row r="262" spans="8:11" ht="12.75">
      <c r="H262" s="60"/>
      <c r="I262" s="60"/>
      <c r="J262" s="60"/>
      <c r="K262" s="60"/>
    </row>
    <row r="263" spans="8:11" ht="12.75">
      <c r="H263" s="60"/>
      <c r="I263" s="60"/>
      <c r="J263" s="60"/>
      <c r="K263" s="60"/>
    </row>
    <row r="264" spans="8:11" ht="12.75">
      <c r="H264" s="60"/>
      <c r="I264" s="60"/>
      <c r="J264" s="60"/>
      <c r="K264" s="60"/>
    </row>
    <row r="265" spans="8:11" ht="12.75">
      <c r="H265" s="60"/>
      <c r="I265" s="60"/>
      <c r="J265" s="60"/>
      <c r="K265" s="60"/>
    </row>
    <row r="266" spans="8:11" ht="12.75">
      <c r="H266" s="60"/>
      <c r="I266" s="60"/>
      <c r="J266" s="60"/>
      <c r="K266" s="60"/>
    </row>
    <row r="267" spans="8:11" ht="12.75">
      <c r="H267" s="60"/>
      <c r="I267" s="60"/>
      <c r="J267" s="60"/>
      <c r="K267" s="60"/>
    </row>
    <row r="268" spans="8:11" ht="12.75">
      <c r="H268" s="60"/>
      <c r="I268" s="60"/>
      <c r="J268" s="60"/>
      <c r="K268" s="60"/>
    </row>
    <row r="269" spans="8:11" ht="12.75">
      <c r="H269" s="60"/>
      <c r="I269" s="60"/>
      <c r="J269" s="60"/>
      <c r="K269" s="60"/>
    </row>
    <row r="270" spans="8:11" ht="12.75">
      <c r="H270" s="60"/>
      <c r="I270" s="60"/>
      <c r="J270" s="60"/>
      <c r="K270" s="60"/>
    </row>
    <row r="271" spans="8:11" ht="12.75">
      <c r="H271" s="60"/>
      <c r="I271" s="60"/>
      <c r="J271" s="60"/>
      <c r="K271" s="60"/>
    </row>
    <row r="272" spans="8:11" ht="12.75">
      <c r="H272" s="60"/>
      <c r="I272" s="60"/>
      <c r="J272" s="60"/>
      <c r="K272" s="60"/>
    </row>
    <row r="273" spans="8:11" ht="12.75">
      <c r="H273" s="60"/>
      <c r="I273" s="60"/>
      <c r="J273" s="60"/>
      <c r="K273" s="60"/>
    </row>
    <row r="274" spans="8:11" ht="12.75">
      <c r="H274" s="60"/>
      <c r="I274" s="60"/>
      <c r="J274" s="60"/>
      <c r="K274" s="60"/>
    </row>
    <row r="275" spans="8:11" ht="12.75">
      <c r="H275" s="60"/>
      <c r="I275" s="60"/>
      <c r="J275" s="60"/>
      <c r="K275" s="60"/>
    </row>
    <row r="276" spans="8:11" ht="12.75">
      <c r="H276" s="60"/>
      <c r="I276" s="60"/>
      <c r="J276" s="60"/>
      <c r="K276" s="60"/>
    </row>
    <row r="277" spans="8:11" ht="12.75">
      <c r="H277" s="60"/>
      <c r="I277" s="60"/>
      <c r="J277" s="60"/>
      <c r="K277" s="60"/>
    </row>
    <row r="278" spans="8:11" ht="12.75">
      <c r="H278" s="60"/>
      <c r="I278" s="60"/>
      <c r="J278" s="60"/>
      <c r="K278" s="60"/>
    </row>
    <row r="279" spans="8:11" ht="12.75">
      <c r="H279" s="60"/>
      <c r="I279" s="60"/>
      <c r="J279" s="60"/>
      <c r="K279" s="60"/>
    </row>
    <row r="280" spans="8:11" ht="12.75">
      <c r="H280" s="60"/>
      <c r="I280" s="60"/>
      <c r="J280" s="60"/>
      <c r="K280" s="60"/>
    </row>
    <row r="281" spans="8:11" ht="12.75">
      <c r="H281" s="60"/>
      <c r="I281" s="60"/>
      <c r="J281" s="60"/>
      <c r="K281" s="60"/>
    </row>
    <row r="282" spans="8:11" ht="12.75">
      <c r="H282" s="60"/>
      <c r="I282" s="60"/>
      <c r="J282" s="60"/>
      <c r="K282" s="60"/>
    </row>
    <row r="283" spans="8:11" ht="12.75">
      <c r="H283" s="60"/>
      <c r="I283" s="60"/>
      <c r="J283" s="60"/>
      <c r="K283" s="60"/>
    </row>
    <row r="284" spans="8:11" ht="12.75">
      <c r="H284" s="60"/>
      <c r="I284" s="60"/>
      <c r="J284" s="60"/>
      <c r="K284" s="60"/>
    </row>
    <row r="285" spans="8:11" ht="12.75">
      <c r="H285" s="60"/>
      <c r="I285" s="60"/>
      <c r="J285" s="60"/>
      <c r="K285" s="60"/>
    </row>
    <row r="286" spans="8:11" ht="12.75">
      <c r="H286" s="60"/>
      <c r="I286" s="60"/>
      <c r="J286" s="60"/>
      <c r="K286" s="60"/>
    </row>
    <row r="287" spans="8:11" ht="12.75">
      <c r="H287" s="60"/>
      <c r="I287" s="60"/>
      <c r="J287" s="60"/>
      <c r="K287" s="60"/>
    </row>
    <row r="288" spans="8:11" ht="12.75">
      <c r="H288" s="60"/>
      <c r="I288" s="60"/>
      <c r="J288" s="60"/>
      <c r="K288" s="60"/>
    </row>
    <row r="289" spans="8:11" ht="12.75">
      <c r="H289" s="60"/>
      <c r="I289" s="60"/>
      <c r="J289" s="60"/>
      <c r="K289" s="60"/>
    </row>
    <row r="290" spans="8:11" ht="12.75">
      <c r="H290" s="60"/>
      <c r="I290" s="60"/>
      <c r="J290" s="60"/>
      <c r="K290" s="60"/>
    </row>
    <row r="291" spans="8:11" ht="12.75">
      <c r="H291" s="60"/>
      <c r="I291" s="60"/>
      <c r="J291" s="60"/>
      <c r="K291" s="60"/>
    </row>
    <row r="292" spans="8:11" ht="12.75">
      <c r="H292" s="60"/>
      <c r="I292" s="60"/>
      <c r="J292" s="60"/>
      <c r="K292" s="60"/>
    </row>
    <row r="293" spans="8:11" ht="12.75">
      <c r="H293" s="60"/>
      <c r="I293" s="60"/>
      <c r="J293" s="60"/>
      <c r="K293" s="60"/>
    </row>
    <row r="294" spans="8:11" ht="12.75">
      <c r="H294" s="60"/>
      <c r="I294" s="60"/>
      <c r="J294" s="60"/>
      <c r="K294" s="60"/>
    </row>
    <row r="295" spans="8:11" ht="12.75">
      <c r="H295" s="60"/>
      <c r="I295" s="60"/>
      <c r="J295" s="60"/>
      <c r="K295" s="60"/>
    </row>
    <row r="296" spans="8:11" ht="12.75">
      <c r="H296" s="60"/>
      <c r="I296" s="60"/>
      <c r="J296" s="60"/>
      <c r="K296" s="60"/>
    </row>
    <row r="297" spans="8:11" ht="12.75">
      <c r="H297" s="60"/>
      <c r="I297" s="60"/>
      <c r="J297" s="60"/>
      <c r="K297" s="60"/>
    </row>
    <row r="298" spans="8:11" ht="12.75">
      <c r="H298" s="60"/>
      <c r="I298" s="60"/>
      <c r="J298" s="60"/>
      <c r="K298" s="60"/>
    </row>
    <row r="299" spans="8:11" ht="12.75">
      <c r="H299" s="60"/>
      <c r="I299" s="60"/>
      <c r="J299" s="60"/>
      <c r="K299" s="60"/>
    </row>
    <row r="300" spans="8:11" ht="12.75">
      <c r="H300" s="60"/>
      <c r="I300" s="60"/>
      <c r="J300" s="60"/>
      <c r="K300" s="60"/>
    </row>
    <row r="301" spans="8:11" ht="12.75">
      <c r="H301" s="60"/>
      <c r="I301" s="60"/>
      <c r="J301" s="60"/>
      <c r="K301" s="60"/>
    </row>
    <row r="302" spans="8:11" ht="12.75">
      <c r="H302" s="60"/>
      <c r="I302" s="60"/>
      <c r="J302" s="60"/>
      <c r="K302" s="60"/>
    </row>
    <row r="303" spans="8:11" ht="12.75">
      <c r="H303" s="60"/>
      <c r="I303" s="60"/>
      <c r="J303" s="60"/>
      <c r="K303" s="60"/>
    </row>
    <row r="304" spans="8:11" ht="12.75">
      <c r="H304" s="60"/>
      <c r="I304" s="60"/>
      <c r="J304" s="60"/>
      <c r="K304" s="60"/>
    </row>
    <row r="305" spans="8:11" ht="12.75">
      <c r="H305" s="60"/>
      <c r="I305" s="60"/>
      <c r="J305" s="60"/>
      <c r="K305" s="60"/>
    </row>
    <row r="306" spans="8:11" ht="12.75">
      <c r="H306" s="60"/>
      <c r="I306" s="60"/>
      <c r="J306" s="60"/>
      <c r="K306" s="60"/>
    </row>
    <row r="307" spans="8:11" ht="12.75">
      <c r="H307" s="60"/>
      <c r="I307" s="60"/>
      <c r="J307" s="60"/>
      <c r="K307" s="60"/>
    </row>
    <row r="308" spans="8:11" ht="12.75">
      <c r="H308" s="60"/>
      <c r="I308" s="60"/>
      <c r="J308" s="60"/>
      <c r="K308" s="60"/>
    </row>
    <row r="309" spans="8:11" ht="12.75">
      <c r="H309" s="60"/>
      <c r="I309" s="60"/>
      <c r="J309" s="60"/>
      <c r="K309" s="60"/>
    </row>
    <row r="310" spans="8:11" ht="12.75">
      <c r="H310" s="60"/>
      <c r="I310" s="60"/>
      <c r="J310" s="60"/>
      <c r="K310" s="60"/>
    </row>
    <row r="311" spans="8:11" ht="12.75">
      <c r="H311" s="60"/>
      <c r="I311" s="60"/>
      <c r="J311" s="60"/>
      <c r="K311" s="60"/>
    </row>
    <row r="312" spans="8:11" ht="12.75">
      <c r="H312" s="60"/>
      <c r="I312" s="60"/>
      <c r="J312" s="60"/>
      <c r="K312" s="60"/>
    </row>
    <row r="313" spans="8:11" ht="12.75">
      <c r="H313" s="60"/>
      <c r="I313" s="60"/>
      <c r="J313" s="60"/>
      <c r="K313" s="60"/>
    </row>
    <row r="314" spans="8:11" ht="12.75">
      <c r="H314" s="60"/>
      <c r="I314" s="60"/>
      <c r="J314" s="60"/>
      <c r="K314" s="60"/>
    </row>
    <row r="315" spans="8:11" ht="12.75">
      <c r="H315" s="60"/>
      <c r="I315" s="60"/>
      <c r="J315" s="60"/>
      <c r="K315" s="60"/>
    </row>
    <row r="316" spans="8:11" ht="12.75">
      <c r="H316" s="60"/>
      <c r="I316" s="60"/>
      <c r="J316" s="60"/>
      <c r="K316" s="60"/>
    </row>
    <row r="317" spans="8:11" ht="12.75">
      <c r="H317" s="60"/>
      <c r="I317" s="60"/>
      <c r="J317" s="60"/>
      <c r="K317" s="60"/>
    </row>
    <row r="318" spans="8:11" ht="12.75">
      <c r="H318" s="60"/>
      <c r="I318" s="60"/>
      <c r="J318" s="60"/>
      <c r="K318" s="60"/>
    </row>
    <row r="319" spans="8:11" ht="12.75">
      <c r="H319" s="60"/>
      <c r="I319" s="60"/>
      <c r="J319" s="60"/>
      <c r="K319" s="60"/>
    </row>
    <row r="320" spans="8:11" ht="12.75">
      <c r="H320" s="60"/>
      <c r="I320" s="60"/>
      <c r="J320" s="60"/>
      <c r="K320" s="60"/>
    </row>
    <row r="321" spans="8:11" ht="12.75">
      <c r="H321" s="60"/>
      <c r="I321" s="60"/>
      <c r="J321" s="60"/>
      <c r="K321" s="60"/>
    </row>
    <row r="322" spans="8:11" ht="12.75">
      <c r="H322" s="60"/>
      <c r="I322" s="60"/>
      <c r="J322" s="60"/>
      <c r="K322" s="60"/>
    </row>
    <row r="323" spans="8:11" ht="12.75">
      <c r="H323" s="60"/>
      <c r="I323" s="60"/>
      <c r="J323" s="60"/>
      <c r="K323" s="60"/>
    </row>
    <row r="324" spans="8:11" ht="12.75">
      <c r="H324" s="60"/>
      <c r="I324" s="60"/>
      <c r="J324" s="60"/>
      <c r="K324" s="60"/>
    </row>
    <row r="325" spans="8:11" ht="12.75">
      <c r="H325" s="60"/>
      <c r="I325" s="60"/>
      <c r="J325" s="60"/>
      <c r="K325" s="60"/>
    </row>
    <row r="326" spans="8:11" ht="12.75">
      <c r="H326" s="60"/>
      <c r="I326" s="60"/>
      <c r="J326" s="60"/>
      <c r="K326" s="60"/>
    </row>
    <row r="327" spans="8:11" ht="12.75">
      <c r="H327" s="60"/>
      <c r="I327" s="60"/>
      <c r="J327" s="60"/>
      <c r="K327" s="60"/>
    </row>
    <row r="328" spans="8:11" ht="12.75">
      <c r="H328" s="60"/>
      <c r="I328" s="60"/>
      <c r="J328" s="60"/>
      <c r="K328" s="60"/>
    </row>
    <row r="329" spans="8:11" ht="12.75">
      <c r="H329" s="60"/>
      <c r="I329" s="60"/>
      <c r="J329" s="60"/>
      <c r="K329" s="60"/>
    </row>
    <row r="330" spans="8:11" ht="12.75">
      <c r="H330" s="60"/>
      <c r="I330" s="60"/>
      <c r="J330" s="60"/>
      <c r="K330" s="60"/>
    </row>
    <row r="331" spans="8:11" ht="12.75">
      <c r="H331" s="60"/>
      <c r="I331" s="60"/>
      <c r="J331" s="60"/>
      <c r="K331" s="60"/>
    </row>
    <row r="332" spans="8:11" ht="12.75">
      <c r="H332" s="60"/>
      <c r="I332" s="60"/>
      <c r="J332" s="60"/>
      <c r="K332" s="60"/>
    </row>
    <row r="333" spans="8:11" ht="12.75">
      <c r="H333" s="60"/>
      <c r="I333" s="60"/>
      <c r="J333" s="60"/>
      <c r="K333" s="60"/>
    </row>
    <row r="334" spans="8:11" ht="12.75">
      <c r="H334" s="60"/>
      <c r="I334" s="60"/>
      <c r="J334" s="60"/>
      <c r="K334" s="60"/>
    </row>
    <row r="335" spans="8:11" ht="12.75">
      <c r="H335" s="60"/>
      <c r="I335" s="60"/>
      <c r="J335" s="60"/>
      <c r="K335" s="60"/>
    </row>
    <row r="336" spans="8:11" ht="12.75">
      <c r="H336" s="60"/>
      <c r="I336" s="60"/>
      <c r="J336" s="60"/>
      <c r="K336" s="60"/>
    </row>
    <row r="337" spans="8:11" ht="12.75">
      <c r="H337" s="60"/>
      <c r="I337" s="60"/>
      <c r="J337" s="60"/>
      <c r="K337" s="60"/>
    </row>
    <row r="338" spans="8:11" ht="12.75">
      <c r="H338" s="60"/>
      <c r="I338" s="60"/>
      <c r="J338" s="60"/>
      <c r="K338" s="60"/>
    </row>
    <row r="339" spans="8:11" ht="12.75">
      <c r="H339" s="60"/>
      <c r="I339" s="60"/>
      <c r="J339" s="60"/>
      <c r="K339" s="60"/>
    </row>
    <row r="340" spans="8:11" ht="12.75">
      <c r="H340" s="60"/>
      <c r="I340" s="60"/>
      <c r="J340" s="60"/>
      <c r="K340" s="60"/>
    </row>
    <row r="341" spans="8:11" ht="12.75">
      <c r="H341" s="60"/>
      <c r="I341" s="60"/>
      <c r="J341" s="60"/>
      <c r="K341" s="60"/>
    </row>
    <row r="342" spans="8:11" ht="12.75">
      <c r="H342" s="60"/>
      <c r="I342" s="60"/>
      <c r="J342" s="60"/>
      <c r="K342" s="60"/>
    </row>
    <row r="343" spans="8:11" ht="12.75">
      <c r="H343" s="60"/>
      <c r="I343" s="60"/>
      <c r="J343" s="60"/>
      <c r="K343" s="60"/>
    </row>
    <row r="344" spans="8:11" ht="12.75">
      <c r="H344" s="60"/>
      <c r="I344" s="60"/>
      <c r="J344" s="60"/>
      <c r="K344" s="60"/>
    </row>
    <row r="345" spans="8:11" ht="12.75">
      <c r="H345" s="60"/>
      <c r="I345" s="60"/>
      <c r="J345" s="60"/>
      <c r="K345" s="60"/>
    </row>
    <row r="346" spans="8:11" ht="12.75">
      <c r="H346" s="60"/>
      <c r="I346" s="60"/>
      <c r="J346" s="60"/>
      <c r="K346" s="60"/>
    </row>
    <row r="347" spans="8:11" ht="12.75">
      <c r="H347" s="60"/>
      <c r="I347" s="60"/>
      <c r="J347" s="60"/>
      <c r="K347" s="60"/>
    </row>
    <row r="348" spans="8:11" ht="12.75">
      <c r="H348" s="60"/>
      <c r="I348" s="60"/>
      <c r="J348" s="60"/>
      <c r="K348" s="60"/>
    </row>
    <row r="349" spans="8:11" ht="12.75">
      <c r="H349" s="60"/>
      <c r="I349" s="60"/>
      <c r="J349" s="60"/>
      <c r="K349" s="60"/>
    </row>
    <row r="350" spans="8:11" ht="12.75">
      <c r="H350" s="60"/>
      <c r="I350" s="60"/>
      <c r="J350" s="60"/>
      <c r="K350" s="60"/>
    </row>
    <row r="351" spans="8:11" ht="12.75">
      <c r="H351" s="60"/>
      <c r="I351" s="60"/>
      <c r="J351" s="60"/>
      <c r="K351" s="60"/>
    </row>
    <row r="352" spans="8:11" ht="12.75">
      <c r="H352" s="60"/>
      <c r="I352" s="60"/>
      <c r="J352" s="60"/>
      <c r="K352" s="60"/>
    </row>
    <row r="353" spans="8:11" ht="12.75">
      <c r="H353" s="60"/>
      <c r="I353" s="60"/>
      <c r="J353" s="60"/>
      <c r="K353" s="60"/>
    </row>
    <row r="354" spans="8:11" ht="12.75">
      <c r="H354" s="60"/>
      <c r="I354" s="60"/>
      <c r="J354" s="60"/>
      <c r="K354" s="60"/>
    </row>
    <row r="355" spans="8:11" ht="12.75">
      <c r="H355" s="60"/>
      <c r="I355" s="60"/>
      <c r="J355" s="60"/>
      <c r="K355" s="60"/>
    </row>
    <row r="356" spans="8:11" ht="12.75">
      <c r="H356" s="60"/>
      <c r="I356" s="60"/>
      <c r="J356" s="60"/>
      <c r="K356" s="60"/>
    </row>
    <row r="357" spans="8:11" ht="12.75">
      <c r="H357" s="60"/>
      <c r="I357" s="60"/>
      <c r="J357" s="60"/>
      <c r="K357" s="60"/>
    </row>
    <row r="358" spans="8:11" ht="12.75">
      <c r="H358" s="60"/>
      <c r="I358" s="60"/>
      <c r="J358" s="60"/>
      <c r="K358" s="60"/>
    </row>
    <row r="359" spans="8:11" ht="12.75">
      <c r="H359" s="60"/>
      <c r="I359" s="60"/>
      <c r="J359" s="60"/>
      <c r="K359" s="60"/>
    </row>
    <row r="360" spans="8:11" ht="12.75">
      <c r="H360" s="60"/>
      <c r="I360" s="60"/>
      <c r="J360" s="60"/>
      <c r="K360" s="60"/>
    </row>
    <row r="361" spans="8:11" ht="12.75">
      <c r="H361" s="60"/>
      <c r="I361" s="60"/>
      <c r="J361" s="60"/>
      <c r="K361" s="60"/>
    </row>
    <row r="362" spans="8:11" ht="12.75">
      <c r="H362" s="60"/>
      <c r="I362" s="60"/>
      <c r="J362" s="60"/>
      <c r="K362" s="60"/>
    </row>
    <row r="363" spans="8:11" ht="12.75">
      <c r="H363" s="60"/>
      <c r="I363" s="60"/>
      <c r="J363" s="60"/>
      <c r="K363" s="60"/>
    </row>
    <row r="364" spans="8:11" ht="12.75">
      <c r="H364" s="60"/>
      <c r="I364" s="60"/>
      <c r="J364" s="60"/>
      <c r="K364" s="60"/>
    </row>
    <row r="365" spans="8:11" ht="12.75">
      <c r="H365" s="60"/>
      <c r="I365" s="60"/>
      <c r="J365" s="60"/>
      <c r="K365" s="60"/>
    </row>
    <row r="366" spans="8:11" ht="12.75">
      <c r="H366" s="60"/>
      <c r="I366" s="60"/>
      <c r="J366" s="60"/>
      <c r="K366" s="60"/>
    </row>
    <row r="367" spans="8:11" ht="12.75">
      <c r="H367" s="60"/>
      <c r="I367" s="60"/>
      <c r="J367" s="60"/>
      <c r="K367" s="60"/>
    </row>
    <row r="368" spans="8:11" ht="12.75">
      <c r="H368" s="60"/>
      <c r="I368" s="60"/>
      <c r="J368" s="60"/>
      <c r="K368" s="60"/>
    </row>
    <row r="369" spans="8:11" ht="12.75">
      <c r="H369" s="60"/>
      <c r="I369" s="60"/>
      <c r="J369" s="60"/>
      <c r="K369" s="60"/>
    </row>
    <row r="370" spans="8:11" ht="12.75">
      <c r="H370" s="60"/>
      <c r="I370" s="60"/>
      <c r="J370" s="60"/>
      <c r="K370" s="60"/>
    </row>
    <row r="371" spans="8:11" ht="12.75">
      <c r="H371" s="60"/>
      <c r="I371" s="60"/>
      <c r="J371" s="60"/>
      <c r="K371" s="60"/>
    </row>
    <row r="372" spans="8:11" ht="12.75">
      <c r="H372" s="60"/>
      <c r="I372" s="60"/>
      <c r="J372" s="60"/>
      <c r="K372" s="60"/>
    </row>
    <row r="373" spans="8:11" ht="12.75">
      <c r="H373" s="60"/>
      <c r="I373" s="60"/>
      <c r="J373" s="60"/>
      <c r="K373" s="60"/>
    </row>
    <row r="374" spans="8:11" ht="12.75">
      <c r="H374" s="60"/>
      <c r="I374" s="60"/>
      <c r="J374" s="60"/>
      <c r="K374" s="60"/>
    </row>
    <row r="375" spans="8:11" ht="12.75">
      <c r="H375" s="60"/>
      <c r="I375" s="60"/>
      <c r="J375" s="60"/>
      <c r="K375" s="60"/>
    </row>
    <row r="376" spans="8:11" ht="12.75">
      <c r="H376" s="60"/>
      <c r="I376" s="60"/>
      <c r="J376" s="60"/>
      <c r="K376" s="60"/>
    </row>
    <row r="377" spans="8:11" ht="12.75">
      <c r="H377" s="60"/>
      <c r="I377" s="60"/>
      <c r="J377" s="60"/>
      <c r="K377" s="60"/>
    </row>
    <row r="378" spans="8:11" ht="12.75">
      <c r="H378" s="60"/>
      <c r="I378" s="60"/>
      <c r="J378" s="60"/>
      <c r="K378" s="60"/>
    </row>
    <row r="379" spans="8:11" ht="12.75">
      <c r="H379" s="60"/>
      <c r="I379" s="60"/>
      <c r="J379" s="60"/>
      <c r="K379" s="60"/>
    </row>
    <row r="380" spans="8:11" ht="12.75">
      <c r="H380" s="60"/>
      <c r="I380" s="60"/>
      <c r="J380" s="60"/>
      <c r="K380" s="60"/>
    </row>
    <row r="381" spans="8:11" ht="12.75">
      <c r="H381" s="60"/>
      <c r="I381" s="60"/>
      <c r="J381" s="60"/>
      <c r="K381" s="60"/>
    </row>
    <row r="382" spans="8:11" ht="12.75">
      <c r="H382" s="60"/>
      <c r="I382" s="60"/>
      <c r="J382" s="60"/>
      <c r="K382" s="60"/>
    </row>
    <row r="383" spans="8:11" ht="12.75">
      <c r="H383" s="60"/>
      <c r="I383" s="60"/>
      <c r="J383" s="60"/>
      <c r="K383" s="60"/>
    </row>
    <row r="384" spans="8:11" ht="12.75">
      <c r="H384" s="60"/>
      <c r="I384" s="60"/>
      <c r="J384" s="60"/>
      <c r="K384" s="60"/>
    </row>
    <row r="385" spans="8:11" ht="12.75">
      <c r="H385" s="60"/>
      <c r="I385" s="60"/>
      <c r="J385" s="60"/>
      <c r="K385" s="60"/>
    </row>
    <row r="386" spans="8:11" ht="12.75">
      <c r="H386" s="60"/>
      <c r="I386" s="60"/>
      <c r="J386" s="60"/>
      <c r="K386" s="60"/>
    </row>
    <row r="387" spans="8:11" ht="12.75">
      <c r="H387" s="60"/>
      <c r="I387" s="60"/>
      <c r="J387" s="60"/>
      <c r="K387" s="60"/>
    </row>
    <row r="388" spans="8:11" ht="12.75">
      <c r="H388" s="60"/>
      <c r="I388" s="60"/>
      <c r="J388" s="60"/>
      <c r="K388" s="60"/>
    </row>
    <row r="389" spans="8:11" ht="12.75">
      <c r="H389" s="60"/>
      <c r="I389" s="60"/>
      <c r="J389" s="60"/>
      <c r="K389" s="60"/>
    </row>
    <row r="390" spans="8:11" ht="12.75">
      <c r="H390" s="60"/>
      <c r="I390" s="60"/>
      <c r="J390" s="60"/>
      <c r="K390" s="60"/>
    </row>
    <row r="391" spans="8:11" ht="12.75">
      <c r="H391" s="60"/>
      <c r="I391" s="60"/>
      <c r="J391" s="60"/>
      <c r="K391" s="60"/>
    </row>
    <row r="392" spans="8:11" ht="12.75">
      <c r="H392" s="60"/>
      <c r="I392" s="60"/>
      <c r="J392" s="60"/>
      <c r="K392" s="60"/>
    </row>
    <row r="393" spans="8:11" ht="12.75">
      <c r="H393" s="60"/>
      <c r="I393" s="60"/>
      <c r="J393" s="60"/>
      <c r="K393" s="60"/>
    </row>
    <row r="394" spans="8:11" ht="12.75">
      <c r="H394" s="60"/>
      <c r="I394" s="60"/>
      <c r="J394" s="60"/>
      <c r="K394" s="60"/>
    </row>
    <row r="395" spans="8:11" ht="12.75">
      <c r="H395" s="60"/>
      <c r="I395" s="60"/>
      <c r="J395" s="60"/>
      <c r="K395" s="60"/>
    </row>
    <row r="396" spans="8:11" ht="12.75">
      <c r="H396" s="60"/>
      <c r="I396" s="60"/>
      <c r="J396" s="60"/>
      <c r="K396" s="60"/>
    </row>
    <row r="397" spans="8:11" ht="12.75">
      <c r="H397" s="60"/>
      <c r="I397" s="60"/>
      <c r="J397" s="60"/>
      <c r="K397" s="60"/>
    </row>
    <row r="398" spans="8:11" ht="12.75">
      <c r="H398" s="60"/>
      <c r="I398" s="60"/>
      <c r="J398" s="60"/>
      <c r="K398" s="60"/>
    </row>
    <row r="399" spans="8:11" ht="12.75">
      <c r="H399" s="60"/>
      <c r="I399" s="60"/>
      <c r="J399" s="60"/>
      <c r="K399" s="60"/>
    </row>
    <row r="400" spans="8:11" ht="12.75">
      <c r="H400" s="60"/>
      <c r="I400" s="60"/>
      <c r="J400" s="60"/>
      <c r="K400" s="60"/>
    </row>
    <row r="401" spans="8:11" ht="12.75">
      <c r="H401" s="60"/>
      <c r="I401" s="60"/>
      <c r="J401" s="60"/>
      <c r="K401" s="60"/>
    </row>
    <row r="402" spans="8:11" ht="12.75">
      <c r="H402" s="60"/>
      <c r="I402" s="60"/>
      <c r="J402" s="60"/>
      <c r="K402" s="60"/>
    </row>
    <row r="403" spans="8:11" ht="12.75">
      <c r="H403" s="60"/>
      <c r="I403" s="60"/>
      <c r="J403" s="60"/>
      <c r="K403" s="60"/>
    </row>
    <row r="404" spans="8:11" ht="12.75">
      <c r="H404" s="60"/>
      <c r="I404" s="60"/>
      <c r="J404" s="60"/>
      <c r="K404" s="60"/>
    </row>
    <row r="405" spans="8:11" ht="12.75">
      <c r="H405" s="60"/>
      <c r="I405" s="60"/>
      <c r="J405" s="60"/>
      <c r="K405" s="60"/>
    </row>
    <row r="406" spans="8:11" ht="12.75">
      <c r="H406" s="60"/>
      <c r="I406" s="60"/>
      <c r="J406" s="60"/>
      <c r="K406" s="60"/>
    </row>
    <row r="407" spans="8:11" ht="12.75">
      <c r="H407" s="60"/>
      <c r="I407" s="60"/>
      <c r="J407" s="60"/>
      <c r="K407" s="60"/>
    </row>
    <row r="408" spans="8:11" ht="12.75">
      <c r="H408" s="60"/>
      <c r="I408" s="60"/>
      <c r="J408" s="60"/>
      <c r="K408" s="60"/>
    </row>
    <row r="409" spans="8:11" ht="12.75">
      <c r="H409" s="60"/>
      <c r="I409" s="60"/>
      <c r="J409" s="60"/>
      <c r="K409" s="60"/>
    </row>
    <row r="410" spans="8:11" ht="12.75">
      <c r="H410" s="60"/>
      <c r="I410" s="60"/>
      <c r="J410" s="60"/>
      <c r="K410" s="60"/>
    </row>
    <row r="411" spans="8:11" ht="12.75">
      <c r="H411" s="60"/>
      <c r="I411" s="60"/>
      <c r="J411" s="60"/>
      <c r="K411" s="60"/>
    </row>
    <row r="412" spans="8:11" ht="12.75">
      <c r="H412" s="60"/>
      <c r="I412" s="60"/>
      <c r="J412" s="60"/>
      <c r="K412" s="60"/>
    </row>
    <row r="413" spans="8:11" ht="12.75">
      <c r="H413" s="60"/>
      <c r="I413" s="60"/>
      <c r="J413" s="60"/>
      <c r="K413" s="60"/>
    </row>
    <row r="414" spans="8:11" ht="12.75">
      <c r="H414" s="60"/>
      <c r="I414" s="60"/>
      <c r="J414" s="60"/>
      <c r="K414" s="60"/>
    </row>
    <row r="415" spans="8:11" ht="12.75">
      <c r="H415" s="60"/>
      <c r="I415" s="60"/>
      <c r="J415" s="60"/>
      <c r="K415" s="60"/>
    </row>
    <row r="416" spans="8:11" ht="12.75">
      <c r="H416" s="60"/>
      <c r="I416" s="60"/>
      <c r="J416" s="60"/>
      <c r="K416" s="60"/>
    </row>
    <row r="417" spans="8:11" ht="12.75">
      <c r="H417" s="60"/>
      <c r="I417" s="60"/>
      <c r="J417" s="60"/>
      <c r="K417" s="60"/>
    </row>
    <row r="418" spans="8:11" ht="12.75">
      <c r="H418" s="60"/>
      <c r="I418" s="60"/>
      <c r="J418" s="60"/>
      <c r="K418" s="60"/>
    </row>
    <row r="419" spans="8:11" ht="12.75">
      <c r="H419" s="60"/>
      <c r="I419" s="60"/>
      <c r="J419" s="60"/>
      <c r="K419" s="60"/>
    </row>
    <row r="420" spans="8:11" ht="12.75">
      <c r="H420" s="60"/>
      <c r="I420" s="60"/>
      <c r="J420" s="60"/>
      <c r="K420" s="60"/>
    </row>
    <row r="421" spans="8:11" ht="12.75">
      <c r="H421" s="60"/>
      <c r="I421" s="60"/>
      <c r="J421" s="60"/>
      <c r="K421" s="60"/>
    </row>
    <row r="422" spans="8:11" ht="12.75">
      <c r="H422" s="60"/>
      <c r="I422" s="60"/>
      <c r="J422" s="60"/>
      <c r="K422" s="60"/>
    </row>
    <row r="423" spans="8:11" ht="12.75">
      <c r="H423" s="60"/>
      <c r="I423" s="60"/>
      <c r="J423" s="60"/>
      <c r="K423" s="60"/>
    </row>
    <row r="424" spans="8:11" ht="12.75">
      <c r="H424" s="60"/>
      <c r="I424" s="60"/>
      <c r="J424" s="60"/>
      <c r="K424" s="60"/>
    </row>
    <row r="425" spans="8:11" ht="12.75">
      <c r="H425" s="60"/>
      <c r="I425" s="60"/>
      <c r="J425" s="60"/>
      <c r="K425" s="60"/>
    </row>
    <row r="426" spans="8:11" ht="12.75">
      <c r="H426" s="60"/>
      <c r="I426" s="60"/>
      <c r="J426" s="60"/>
      <c r="K426" s="60"/>
    </row>
    <row r="427" spans="8:11" ht="12.75">
      <c r="H427" s="60"/>
      <c r="I427" s="60"/>
      <c r="J427" s="60"/>
      <c r="K427" s="60"/>
    </row>
    <row r="428" spans="8:11" ht="12.75">
      <c r="H428" s="60"/>
      <c r="I428" s="60"/>
      <c r="J428" s="60"/>
      <c r="K428" s="60"/>
    </row>
    <row r="429" spans="8:11" ht="12.75">
      <c r="H429" s="60"/>
      <c r="I429" s="60"/>
      <c r="J429" s="60"/>
      <c r="K429" s="60"/>
    </row>
    <row r="430" spans="8:11" ht="12.75">
      <c r="H430" s="60"/>
      <c r="I430" s="60"/>
      <c r="J430" s="60"/>
      <c r="K430" s="60"/>
    </row>
    <row r="431" spans="8:11" ht="12.75">
      <c r="H431" s="60"/>
      <c r="I431" s="60"/>
      <c r="J431" s="60"/>
      <c r="K431" s="60"/>
    </row>
    <row r="432" spans="8:11" ht="12.75">
      <c r="H432" s="60"/>
      <c r="I432" s="60"/>
      <c r="J432" s="60"/>
      <c r="K432" s="60"/>
    </row>
    <row r="433" spans="8:11" ht="12.75">
      <c r="H433" s="60"/>
      <c r="I433" s="60"/>
      <c r="J433" s="60"/>
      <c r="K433" s="60"/>
    </row>
    <row r="434" spans="8:11" ht="12.75">
      <c r="H434" s="60"/>
      <c r="I434" s="60"/>
      <c r="J434" s="60"/>
      <c r="K434" s="60"/>
    </row>
    <row r="435" spans="8:11" ht="12.75">
      <c r="H435" s="60"/>
      <c r="I435" s="60"/>
      <c r="J435" s="60"/>
      <c r="K435" s="60"/>
    </row>
    <row r="436" spans="8:11" ht="12.75">
      <c r="H436" s="60"/>
      <c r="I436" s="60"/>
      <c r="J436" s="60"/>
      <c r="K436" s="60"/>
    </row>
    <row r="437" spans="8:11" ht="12.75">
      <c r="H437" s="60"/>
      <c r="I437" s="60"/>
      <c r="J437" s="60"/>
      <c r="K437" s="60"/>
    </row>
    <row r="438" spans="8:11" ht="12.75">
      <c r="H438" s="60"/>
      <c r="I438" s="60"/>
      <c r="J438" s="60"/>
      <c r="K438" s="60"/>
    </row>
    <row r="439" spans="8:11" ht="12.75">
      <c r="H439" s="60"/>
      <c r="I439" s="60"/>
      <c r="J439" s="60"/>
      <c r="K439" s="60"/>
    </row>
    <row r="440" spans="8:11" ht="12.75">
      <c r="H440" s="60"/>
      <c r="I440" s="60"/>
      <c r="J440" s="60"/>
      <c r="K440" s="60"/>
    </row>
    <row r="441" spans="8:11" ht="12.75">
      <c r="H441" s="60"/>
      <c r="I441" s="60"/>
      <c r="J441" s="60"/>
      <c r="K441" s="60"/>
    </row>
    <row r="442" spans="8:11" ht="12.75">
      <c r="H442" s="60"/>
      <c r="I442" s="60"/>
      <c r="J442" s="60"/>
      <c r="K442" s="60"/>
    </row>
    <row r="443" spans="8:11" ht="12.75">
      <c r="H443" s="60"/>
      <c r="I443" s="60"/>
      <c r="J443" s="60"/>
      <c r="K443" s="60"/>
    </row>
    <row r="444" spans="8:11" ht="12.75">
      <c r="H444" s="60"/>
      <c r="I444" s="60"/>
      <c r="J444" s="60"/>
      <c r="K444" s="60"/>
    </row>
    <row r="445" spans="8:11" ht="12.75">
      <c r="H445" s="60"/>
      <c r="I445" s="60"/>
      <c r="J445" s="60"/>
      <c r="K445" s="60"/>
    </row>
    <row r="446" spans="8:11" ht="12.75">
      <c r="H446" s="60"/>
      <c r="I446" s="60"/>
      <c r="J446" s="60"/>
      <c r="K446" s="60"/>
    </row>
    <row r="447" spans="8:11" ht="12.75">
      <c r="H447" s="60"/>
      <c r="I447" s="60"/>
      <c r="J447" s="60"/>
      <c r="K447" s="60"/>
    </row>
    <row r="448" spans="8:11" ht="12.75">
      <c r="H448" s="60"/>
      <c r="I448" s="60"/>
      <c r="J448" s="60"/>
      <c r="K448" s="60"/>
    </row>
    <row r="449" spans="8:11" ht="12.75">
      <c r="H449" s="60"/>
      <c r="I449" s="60"/>
      <c r="J449" s="60"/>
      <c r="K449" s="60"/>
    </row>
    <row r="450" spans="8:11" ht="12.75">
      <c r="H450" s="60"/>
      <c r="I450" s="60"/>
      <c r="J450" s="60"/>
      <c r="K450" s="60"/>
    </row>
    <row r="451" spans="8:11" ht="12.75">
      <c r="H451" s="60"/>
      <c r="I451" s="60"/>
      <c r="J451" s="60"/>
      <c r="K451" s="60"/>
    </row>
    <row r="452" spans="8:11" ht="12.75">
      <c r="H452" s="60"/>
      <c r="I452" s="60"/>
      <c r="J452" s="60"/>
      <c r="K452" s="60"/>
    </row>
    <row r="453" spans="8:11" ht="12.75">
      <c r="H453" s="60"/>
      <c r="I453" s="60"/>
      <c r="J453" s="60"/>
      <c r="K453" s="60"/>
    </row>
    <row r="454" spans="8:11" ht="12.75">
      <c r="H454" s="60"/>
      <c r="I454" s="60"/>
      <c r="J454" s="60"/>
      <c r="K454" s="60"/>
    </row>
    <row r="455" spans="8:11" ht="12.75">
      <c r="H455" s="60"/>
      <c r="I455" s="60"/>
      <c r="J455" s="60"/>
      <c r="K455" s="60"/>
    </row>
    <row r="456" spans="8:11" ht="12.75">
      <c r="H456" s="60"/>
      <c r="I456" s="60"/>
      <c r="J456" s="60"/>
      <c r="K456" s="60"/>
    </row>
    <row r="457" spans="8:11" ht="12.75">
      <c r="H457" s="60"/>
      <c r="I457" s="60"/>
      <c r="J457" s="60"/>
      <c r="K457" s="60"/>
    </row>
    <row r="458" spans="8:11" ht="12.75">
      <c r="H458" s="60"/>
      <c r="I458" s="60"/>
      <c r="J458" s="60"/>
      <c r="K458" s="60"/>
    </row>
    <row r="459" spans="8:11" ht="12.75">
      <c r="H459" s="60"/>
      <c r="I459" s="60"/>
      <c r="J459" s="60"/>
      <c r="K459" s="60"/>
    </row>
    <row r="460" spans="8:11" ht="12.75">
      <c r="H460" s="60"/>
      <c r="I460" s="60"/>
      <c r="J460" s="60"/>
      <c r="K460" s="60"/>
    </row>
    <row r="461" spans="8:11" ht="12.75">
      <c r="H461" s="60"/>
      <c r="I461" s="60"/>
      <c r="J461" s="60"/>
      <c r="K461" s="60"/>
    </row>
    <row r="462" spans="8:11" ht="12.75">
      <c r="H462" s="60"/>
      <c r="I462" s="60"/>
      <c r="J462" s="60"/>
      <c r="K462" s="60"/>
    </row>
    <row r="463" spans="8:11" ht="12.75">
      <c r="H463" s="60"/>
      <c r="I463" s="60"/>
      <c r="J463" s="60"/>
      <c r="K463" s="60"/>
    </row>
    <row r="464" spans="8:11" ht="12.75">
      <c r="H464" s="60"/>
      <c r="I464" s="60"/>
      <c r="J464" s="60"/>
      <c r="K464" s="60"/>
    </row>
    <row r="465" spans="8:11" ht="12.75">
      <c r="H465" s="60"/>
      <c r="I465" s="60"/>
      <c r="J465" s="60"/>
      <c r="K465" s="60"/>
    </row>
    <row r="466" spans="8:11" ht="12.75">
      <c r="H466" s="60"/>
      <c r="I466" s="60"/>
      <c r="J466" s="60"/>
      <c r="K466" s="60"/>
    </row>
    <row r="467" spans="8:11" ht="12.75">
      <c r="H467" s="60"/>
      <c r="I467" s="60"/>
      <c r="J467" s="60"/>
      <c r="K467" s="60"/>
    </row>
    <row r="468" spans="8:11" ht="12.75">
      <c r="H468" s="60"/>
      <c r="I468" s="60"/>
      <c r="J468" s="60"/>
      <c r="K468" s="60"/>
    </row>
    <row r="469" spans="8:11" ht="12.75">
      <c r="H469" s="60"/>
      <c r="I469" s="60"/>
      <c r="J469" s="60"/>
      <c r="K469" s="60"/>
    </row>
    <row r="470" spans="8:11" ht="12.75">
      <c r="H470" s="60"/>
      <c r="I470" s="60"/>
      <c r="J470" s="60"/>
      <c r="K470" s="60"/>
    </row>
    <row r="471" spans="8:11" ht="12.75">
      <c r="H471" s="60"/>
      <c r="I471" s="60"/>
      <c r="J471" s="60"/>
      <c r="K471" s="60"/>
    </row>
    <row r="472" spans="8:11" ht="12.75">
      <c r="H472" s="60"/>
      <c r="I472" s="60"/>
      <c r="J472" s="60"/>
      <c r="K472" s="60"/>
    </row>
    <row r="473" spans="8:11" ht="12.75">
      <c r="H473" s="60"/>
      <c r="I473" s="60"/>
      <c r="J473" s="60"/>
      <c r="K473" s="60"/>
    </row>
    <row r="474" spans="8:11" ht="12.75">
      <c r="H474" s="60"/>
      <c r="I474" s="60"/>
      <c r="J474" s="60"/>
      <c r="K474" s="60"/>
    </row>
    <row r="475" spans="8:11" ht="12.75">
      <c r="H475" s="60"/>
      <c r="I475" s="60"/>
      <c r="J475" s="60"/>
      <c r="K475" s="60"/>
    </row>
    <row r="476" spans="8:11" ht="12.75">
      <c r="H476" s="60"/>
      <c r="I476" s="60"/>
      <c r="J476" s="60"/>
      <c r="K476" s="60"/>
    </row>
    <row r="477" spans="8:11" ht="12.75">
      <c r="H477" s="60"/>
      <c r="I477" s="60"/>
      <c r="J477" s="60"/>
      <c r="K477" s="60"/>
    </row>
    <row r="478" spans="8:11" ht="12.75">
      <c r="H478" s="60"/>
      <c r="I478" s="60"/>
      <c r="J478" s="60"/>
      <c r="K478" s="60"/>
    </row>
    <row r="479" spans="8:11" ht="12.75">
      <c r="H479" s="60"/>
      <c r="I479" s="60"/>
      <c r="J479" s="60"/>
      <c r="K479" s="60"/>
    </row>
    <row r="480" spans="8:11" ht="12.75">
      <c r="H480" s="60"/>
      <c r="I480" s="60"/>
      <c r="J480" s="60"/>
      <c r="K480" s="60"/>
    </row>
    <row r="481" spans="8:11" ht="12.75">
      <c r="H481" s="60"/>
      <c r="I481" s="60"/>
      <c r="J481" s="60"/>
      <c r="K481" s="60"/>
    </row>
    <row r="482" spans="8:11" ht="12.75">
      <c r="H482" s="60"/>
      <c r="I482" s="60"/>
      <c r="J482" s="60"/>
      <c r="K482" s="60"/>
    </row>
    <row r="483" spans="8:11" ht="12.75">
      <c r="H483" s="60"/>
      <c r="I483" s="60"/>
      <c r="J483" s="60"/>
      <c r="K483" s="60"/>
    </row>
    <row r="484" spans="8:11" ht="12.75">
      <c r="H484" s="60"/>
      <c r="I484" s="60"/>
      <c r="J484" s="60"/>
      <c r="K484" s="60"/>
    </row>
    <row r="485" spans="8:11" ht="12.75">
      <c r="H485" s="60"/>
      <c r="I485" s="60"/>
      <c r="J485" s="60"/>
      <c r="K485" s="60"/>
    </row>
    <row r="486" spans="8:11" ht="12.75">
      <c r="H486" s="60"/>
      <c r="I486" s="60"/>
      <c r="J486" s="60"/>
      <c r="K486" s="60"/>
    </row>
    <row r="487" spans="8:11" ht="12.75">
      <c r="H487" s="60"/>
      <c r="I487" s="60"/>
      <c r="J487" s="60"/>
      <c r="K487" s="60"/>
    </row>
    <row r="488" spans="8:11" ht="12.75">
      <c r="H488" s="60"/>
      <c r="I488" s="60"/>
      <c r="J488" s="60"/>
      <c r="K488" s="60"/>
    </row>
    <row r="489" spans="8:11" ht="12.75">
      <c r="H489" s="60"/>
      <c r="I489" s="60"/>
      <c r="J489" s="60"/>
      <c r="K489" s="60"/>
    </row>
    <row r="490" spans="8:11" ht="12.75">
      <c r="H490" s="60"/>
      <c r="I490" s="60"/>
      <c r="J490" s="60"/>
      <c r="K490" s="60"/>
    </row>
    <row r="491" spans="8:11" ht="12.75">
      <c r="H491" s="60"/>
      <c r="I491" s="60"/>
      <c r="J491" s="60"/>
      <c r="K491" s="60"/>
    </row>
    <row r="492" spans="8:11" ht="12.75">
      <c r="H492" s="60"/>
      <c r="I492" s="60"/>
      <c r="J492" s="60"/>
      <c r="K492" s="60"/>
    </row>
    <row r="493" spans="8:11" ht="12.75">
      <c r="H493" s="60"/>
      <c r="I493" s="60"/>
      <c r="J493" s="60"/>
      <c r="K493" s="60"/>
    </row>
    <row r="494" spans="8:11" ht="12.75">
      <c r="H494" s="60"/>
      <c r="I494" s="60"/>
      <c r="J494" s="60"/>
      <c r="K494" s="60"/>
    </row>
    <row r="495" spans="8:11" ht="12.75">
      <c r="H495" s="60"/>
      <c r="I495" s="60"/>
      <c r="J495" s="60"/>
      <c r="K495" s="60"/>
    </row>
    <row r="496" spans="8:11" ht="12.75">
      <c r="H496" s="60"/>
      <c r="I496" s="60"/>
      <c r="J496" s="60"/>
      <c r="K496" s="60"/>
    </row>
    <row r="497" spans="8:11" ht="12.75">
      <c r="H497" s="60"/>
      <c r="I497" s="60"/>
      <c r="J497" s="60"/>
      <c r="K497" s="60"/>
    </row>
    <row r="498" spans="8:11" ht="12.75">
      <c r="H498" s="60"/>
      <c r="I498" s="60"/>
      <c r="J498" s="60"/>
      <c r="K498" s="60"/>
    </row>
    <row r="499" spans="8:11" ht="12.75">
      <c r="H499" s="60"/>
      <c r="I499" s="60"/>
      <c r="J499" s="60"/>
      <c r="K499" s="60"/>
    </row>
    <row r="500" spans="8:11" ht="12.75">
      <c r="H500" s="60"/>
      <c r="I500" s="60"/>
      <c r="J500" s="60"/>
      <c r="K500" s="60"/>
    </row>
    <row r="501" spans="8:11" ht="12.75">
      <c r="H501" s="60"/>
      <c r="I501" s="60"/>
      <c r="J501" s="60"/>
      <c r="K501" s="60"/>
    </row>
    <row r="502" spans="8:11" ht="12.75">
      <c r="H502" s="60"/>
      <c r="I502" s="60"/>
      <c r="J502" s="60"/>
      <c r="K502" s="60"/>
    </row>
    <row r="503" spans="8:11" ht="12.75">
      <c r="H503" s="60"/>
      <c r="I503" s="60"/>
      <c r="J503" s="60"/>
      <c r="K503" s="60"/>
    </row>
    <row r="504" spans="8:11" ht="12.75">
      <c r="H504" s="60"/>
      <c r="I504" s="60"/>
      <c r="J504" s="60"/>
      <c r="K504" s="60"/>
    </row>
    <row r="505" spans="8:11" ht="12.75">
      <c r="H505" s="60"/>
      <c r="I505" s="60"/>
      <c r="J505" s="60"/>
      <c r="K505" s="60"/>
    </row>
    <row r="506" spans="8:11" ht="12.75">
      <c r="H506" s="60"/>
      <c r="I506" s="60"/>
      <c r="J506" s="60"/>
      <c r="K506" s="60"/>
    </row>
    <row r="507" spans="8:11" ht="12.75">
      <c r="H507" s="60"/>
      <c r="I507" s="60"/>
      <c r="J507" s="60"/>
      <c r="K507" s="60"/>
    </row>
    <row r="508" spans="8:11" ht="12.75">
      <c r="H508" s="60"/>
      <c r="I508" s="60"/>
      <c r="J508" s="60"/>
      <c r="K508" s="60"/>
    </row>
    <row r="509" spans="8:11" ht="12.75">
      <c r="H509" s="60"/>
      <c r="I509" s="60"/>
      <c r="J509" s="60"/>
      <c r="K509" s="60"/>
    </row>
    <row r="510" spans="8:11" ht="12.75">
      <c r="H510" s="60"/>
      <c r="I510" s="60"/>
      <c r="J510" s="60"/>
      <c r="K510" s="60"/>
    </row>
    <row r="511" spans="8:11" ht="12.75">
      <c r="H511" s="60"/>
      <c r="I511" s="60"/>
      <c r="J511" s="60"/>
      <c r="K511" s="60"/>
    </row>
    <row r="512" spans="8:11" ht="12.75">
      <c r="H512" s="60"/>
      <c r="I512" s="60"/>
      <c r="J512" s="60"/>
      <c r="K512" s="60"/>
    </row>
    <row r="513" spans="8:11" ht="12.75">
      <c r="H513" s="60"/>
      <c r="I513" s="60"/>
      <c r="J513" s="60"/>
      <c r="K513" s="60"/>
    </row>
    <row r="514" spans="8:11" ht="12.75">
      <c r="H514" s="60"/>
      <c r="I514" s="60"/>
      <c r="J514" s="60"/>
      <c r="K514" s="60"/>
    </row>
    <row r="515" spans="8:11" ht="12.75">
      <c r="H515" s="60"/>
      <c r="I515" s="60"/>
      <c r="J515" s="60"/>
      <c r="K515" s="60"/>
    </row>
    <row r="516" spans="8:11" ht="12.75">
      <c r="H516" s="60"/>
      <c r="I516" s="60"/>
      <c r="J516" s="60"/>
      <c r="K516" s="60"/>
    </row>
    <row r="517" spans="8:11" ht="12.75">
      <c r="H517" s="60"/>
      <c r="I517" s="60"/>
      <c r="J517" s="60"/>
      <c r="K517" s="60"/>
    </row>
    <row r="518" spans="8:11" ht="12.75">
      <c r="H518" s="60"/>
      <c r="I518" s="60"/>
      <c r="J518" s="60"/>
      <c r="K518" s="60"/>
    </row>
    <row r="519" spans="8:11" ht="12.75">
      <c r="H519" s="60"/>
      <c r="I519" s="60"/>
      <c r="J519" s="60"/>
      <c r="K519" s="60"/>
    </row>
    <row r="520" spans="8:11" ht="12.75">
      <c r="H520" s="60"/>
      <c r="I520" s="60"/>
      <c r="J520" s="60"/>
      <c r="K520" s="60"/>
    </row>
    <row r="521" spans="8:11" ht="12.75">
      <c r="H521" s="60"/>
      <c r="I521" s="60"/>
      <c r="J521" s="60"/>
      <c r="K521" s="60"/>
    </row>
    <row r="522" spans="8:11" ht="12.75">
      <c r="H522" s="60"/>
      <c r="I522" s="60"/>
      <c r="J522" s="60"/>
      <c r="K522" s="60"/>
    </row>
    <row r="523" spans="8:11" ht="12.75">
      <c r="H523" s="60"/>
      <c r="I523" s="60"/>
      <c r="J523" s="60"/>
      <c r="K523" s="60"/>
    </row>
    <row r="524" spans="8:11" ht="12.75">
      <c r="H524" s="60"/>
      <c r="I524" s="60"/>
      <c r="J524" s="60"/>
      <c r="K524" s="60"/>
    </row>
    <row r="525" spans="8:11" ht="12.75">
      <c r="H525" s="60"/>
      <c r="I525" s="60"/>
      <c r="J525" s="60"/>
      <c r="K525" s="60"/>
    </row>
    <row r="526" spans="8:11" ht="12.75">
      <c r="H526" s="60"/>
      <c r="I526" s="60"/>
      <c r="J526" s="60"/>
      <c r="K526" s="60"/>
    </row>
    <row r="527" spans="8:11" ht="12.75">
      <c r="H527" s="60"/>
      <c r="I527" s="60"/>
      <c r="J527" s="60"/>
      <c r="K527" s="60"/>
    </row>
    <row r="528" spans="8:11" ht="12.75">
      <c r="H528" s="60"/>
      <c r="I528" s="60"/>
      <c r="J528" s="60"/>
      <c r="K528" s="60"/>
    </row>
    <row r="529" spans="8:11" ht="12.75">
      <c r="H529" s="60"/>
      <c r="I529" s="60"/>
      <c r="J529" s="60"/>
      <c r="K529" s="60"/>
    </row>
    <row r="530" spans="8:11" ht="12.75">
      <c r="H530" s="60"/>
      <c r="I530" s="60"/>
      <c r="J530" s="60"/>
      <c r="K530" s="60"/>
    </row>
    <row r="531" spans="8:11" ht="12.75">
      <c r="H531" s="60"/>
      <c r="I531" s="60"/>
      <c r="J531" s="60"/>
      <c r="K531" s="60"/>
    </row>
    <row r="532" spans="8:11" ht="12.75">
      <c r="H532" s="60"/>
      <c r="I532" s="60"/>
      <c r="J532" s="60"/>
      <c r="K532" s="60"/>
    </row>
    <row r="533" spans="8:11" ht="12.75">
      <c r="H533" s="60"/>
      <c r="I533" s="60"/>
      <c r="J533" s="60"/>
      <c r="K533" s="60"/>
    </row>
    <row r="534" spans="8:11" ht="12.75">
      <c r="H534" s="60"/>
      <c r="I534" s="60"/>
      <c r="J534" s="60"/>
      <c r="K534" s="60"/>
    </row>
    <row r="535" spans="8:11" ht="12.75">
      <c r="H535" s="60"/>
      <c r="I535" s="60"/>
      <c r="J535" s="60"/>
      <c r="K535" s="60"/>
    </row>
    <row r="536" spans="8:11" ht="12.75">
      <c r="H536" s="60"/>
      <c r="I536" s="60"/>
      <c r="J536" s="60"/>
      <c r="K536" s="60"/>
    </row>
    <row r="537" spans="8:11" ht="12.75">
      <c r="H537" s="60"/>
      <c r="I537" s="60"/>
      <c r="J537" s="60"/>
      <c r="K537" s="60"/>
    </row>
    <row r="538" spans="8:11" ht="12.75">
      <c r="H538" s="60"/>
      <c r="I538" s="60"/>
      <c r="J538" s="60"/>
      <c r="K538" s="60"/>
    </row>
    <row r="539" spans="8:11" ht="12.75">
      <c r="H539" s="60"/>
      <c r="I539" s="60"/>
      <c r="J539" s="60"/>
      <c r="K539" s="60"/>
    </row>
    <row r="540" spans="8:11" ht="12.75">
      <c r="H540" s="60"/>
      <c r="I540" s="60"/>
      <c r="J540" s="60"/>
      <c r="K540" s="60"/>
    </row>
    <row r="541" spans="8:11" ht="12.75">
      <c r="H541" s="60"/>
      <c r="I541" s="60"/>
      <c r="J541" s="60"/>
      <c r="K541" s="60"/>
    </row>
    <row r="542" spans="8:11" ht="12.75">
      <c r="H542" s="60"/>
      <c r="I542" s="60"/>
      <c r="J542" s="60"/>
      <c r="K542" s="60"/>
    </row>
    <row r="543" spans="8:11" ht="12.75">
      <c r="H543" s="60"/>
      <c r="I543" s="60"/>
      <c r="J543" s="60"/>
      <c r="K543" s="60"/>
    </row>
    <row r="544" spans="8:11" ht="12.75">
      <c r="H544" s="60"/>
      <c r="I544" s="60"/>
      <c r="J544" s="60"/>
      <c r="K544" s="60"/>
    </row>
    <row r="545" spans="8:11" ht="12.75">
      <c r="H545" s="60"/>
      <c r="I545" s="60"/>
      <c r="J545" s="60"/>
      <c r="K545" s="60"/>
    </row>
    <row r="546" spans="8:11" ht="12.75">
      <c r="H546" s="60"/>
      <c r="I546" s="60"/>
      <c r="J546" s="60"/>
      <c r="K546" s="60"/>
    </row>
    <row r="547" spans="8:11" ht="12.75">
      <c r="H547" s="60"/>
      <c r="I547" s="60"/>
      <c r="J547" s="60"/>
      <c r="K547" s="60"/>
    </row>
    <row r="548" spans="8:11" ht="12.75">
      <c r="H548" s="60"/>
      <c r="I548" s="60"/>
      <c r="J548" s="60"/>
      <c r="K548" s="60"/>
    </row>
    <row r="549" spans="8:11" ht="12.75">
      <c r="H549" s="60"/>
      <c r="I549" s="60"/>
      <c r="J549" s="60"/>
      <c r="K549" s="60"/>
    </row>
    <row r="550" spans="8:11" ht="12.75">
      <c r="H550" s="60"/>
      <c r="I550" s="60"/>
      <c r="J550" s="60"/>
      <c r="K550" s="60"/>
    </row>
    <row r="551" spans="8:11" ht="12.75">
      <c r="H551" s="60"/>
      <c r="I551" s="60"/>
      <c r="J551" s="60"/>
      <c r="K551" s="60"/>
    </row>
    <row r="552" spans="8:11" ht="12.75">
      <c r="H552" s="60"/>
      <c r="I552" s="60"/>
      <c r="J552" s="60"/>
      <c r="K552" s="60"/>
    </row>
    <row r="553" spans="8:11" ht="12.75">
      <c r="H553" s="60"/>
      <c r="I553" s="60"/>
      <c r="J553" s="60"/>
      <c r="K553" s="60"/>
    </row>
    <row r="554" spans="8:11" ht="12.75">
      <c r="H554" s="60"/>
      <c r="I554" s="60"/>
      <c r="J554" s="60"/>
      <c r="K554" s="60"/>
    </row>
    <row r="555" spans="8:11" ht="12.75">
      <c r="H555" s="60"/>
      <c r="I555" s="60"/>
      <c r="J555" s="60"/>
      <c r="K555" s="60"/>
    </row>
    <row r="556" spans="8:11" ht="12.75">
      <c r="H556" s="60"/>
      <c r="I556" s="60"/>
      <c r="J556" s="60"/>
      <c r="K556" s="60"/>
    </row>
    <row r="557" spans="8:11" ht="12.75">
      <c r="H557" s="60"/>
      <c r="I557" s="60"/>
      <c r="J557" s="60"/>
      <c r="K557" s="60"/>
    </row>
    <row r="558" spans="8:11" ht="12.75">
      <c r="H558" s="60"/>
      <c r="I558" s="60"/>
      <c r="J558" s="60"/>
      <c r="K558" s="60"/>
    </row>
    <row r="559" spans="8:11" ht="12.75">
      <c r="H559" s="60"/>
      <c r="I559" s="60"/>
      <c r="J559" s="60"/>
      <c r="K559" s="60"/>
    </row>
    <row r="560" spans="8:11" ht="12.75">
      <c r="H560" s="60"/>
      <c r="I560" s="60"/>
      <c r="J560" s="60"/>
      <c r="K560" s="60"/>
    </row>
    <row r="561" spans="8:11" ht="12.75">
      <c r="H561" s="60"/>
      <c r="I561" s="60"/>
      <c r="J561" s="60"/>
      <c r="K561" s="60"/>
    </row>
    <row r="562" spans="8:11" ht="12.75">
      <c r="H562" s="60"/>
      <c r="I562" s="60"/>
      <c r="J562" s="60"/>
      <c r="K562" s="60"/>
    </row>
    <row r="563" spans="8:11" ht="12.75">
      <c r="H563" s="60"/>
      <c r="I563" s="60"/>
      <c r="J563" s="60"/>
      <c r="K563" s="60"/>
    </row>
    <row r="564" spans="8:11" ht="12.75">
      <c r="H564" s="60"/>
      <c r="I564" s="60"/>
      <c r="J564" s="60"/>
      <c r="K564" s="60"/>
    </row>
    <row r="565" spans="8:11" ht="12.75">
      <c r="H565" s="60"/>
      <c r="I565" s="60"/>
      <c r="J565" s="60"/>
      <c r="K565" s="60"/>
    </row>
    <row r="566" spans="8:11" ht="12.75">
      <c r="H566" s="60"/>
      <c r="I566" s="60"/>
      <c r="J566" s="60"/>
      <c r="K566" s="60"/>
    </row>
    <row r="567" spans="8:11" ht="12.75">
      <c r="H567" s="60"/>
      <c r="I567" s="60"/>
      <c r="J567" s="60"/>
      <c r="K567" s="60"/>
    </row>
    <row r="568" spans="8:11" ht="12.75">
      <c r="H568" s="60"/>
      <c r="I568" s="60"/>
      <c r="J568" s="60"/>
      <c r="K568" s="60"/>
    </row>
    <row r="569" spans="8:11" ht="12.75">
      <c r="H569" s="60"/>
      <c r="I569" s="60"/>
      <c r="J569" s="60"/>
      <c r="K569" s="60"/>
    </row>
    <row r="570" spans="8:11" ht="12.75">
      <c r="H570" s="60"/>
      <c r="I570" s="60"/>
      <c r="J570" s="60"/>
      <c r="K570" s="60"/>
    </row>
    <row r="571" spans="8:11" ht="12.75">
      <c r="H571" s="60"/>
      <c r="I571" s="60"/>
      <c r="J571" s="60"/>
      <c r="K571" s="60"/>
    </row>
    <row r="572" spans="8:11" ht="12.75">
      <c r="H572" s="60"/>
      <c r="I572" s="60"/>
      <c r="J572" s="60"/>
      <c r="K572" s="60"/>
    </row>
    <row r="573" spans="8:11" ht="12.75">
      <c r="H573" s="60"/>
      <c r="I573" s="60"/>
      <c r="J573" s="60"/>
      <c r="K573" s="60"/>
    </row>
    <row r="574" spans="8:11" ht="12.75">
      <c r="H574" s="60"/>
      <c r="I574" s="60"/>
      <c r="J574" s="60"/>
      <c r="K574" s="60"/>
    </row>
    <row r="575" spans="8:11" ht="12.75">
      <c r="H575" s="60"/>
      <c r="I575" s="60"/>
      <c r="J575" s="60"/>
      <c r="K575" s="60"/>
    </row>
    <row r="576" spans="8:11" ht="12.75">
      <c r="H576" s="60"/>
      <c r="I576" s="60"/>
      <c r="J576" s="60"/>
      <c r="K576" s="60"/>
    </row>
    <row r="577" spans="8:11" ht="12.75">
      <c r="H577" s="60"/>
      <c r="I577" s="60"/>
      <c r="J577" s="60"/>
      <c r="K577" s="60"/>
    </row>
    <row r="578" spans="8:11" ht="12.75">
      <c r="H578" s="60"/>
      <c r="I578" s="60"/>
      <c r="J578" s="60"/>
      <c r="K578" s="60"/>
    </row>
    <row r="579" spans="8:11" ht="12.75">
      <c r="H579" s="60"/>
      <c r="I579" s="60"/>
      <c r="J579" s="60"/>
      <c r="K579" s="60"/>
    </row>
    <row r="580" spans="8:11" ht="12.75">
      <c r="H580" s="60"/>
      <c r="I580" s="60"/>
      <c r="J580" s="60"/>
      <c r="K580" s="60"/>
    </row>
    <row r="581" spans="8:11" ht="12.75">
      <c r="H581" s="60"/>
      <c r="I581" s="60"/>
      <c r="J581" s="60"/>
      <c r="K581" s="60"/>
    </row>
    <row r="582" spans="8:11" ht="12.75">
      <c r="H582" s="60"/>
      <c r="I582" s="60"/>
      <c r="J582" s="60"/>
      <c r="K582" s="60"/>
    </row>
    <row r="583" spans="8:11" ht="12.75">
      <c r="H583" s="60"/>
      <c r="I583" s="60"/>
      <c r="J583" s="60"/>
      <c r="K583" s="60"/>
    </row>
    <row r="584" spans="8:11" ht="12.75">
      <c r="H584" s="60"/>
      <c r="I584" s="60"/>
      <c r="J584" s="60"/>
      <c r="K584" s="60"/>
    </row>
    <row r="585" spans="8:11" ht="12.75">
      <c r="H585" s="60"/>
      <c r="I585" s="60"/>
      <c r="J585" s="60"/>
      <c r="K585" s="60"/>
    </row>
    <row r="586" spans="8:11" ht="12.75">
      <c r="H586" s="60"/>
      <c r="I586" s="60"/>
      <c r="J586" s="60"/>
      <c r="K586" s="60"/>
    </row>
    <row r="587" spans="8:11" ht="12.75">
      <c r="H587" s="60"/>
      <c r="I587" s="60"/>
      <c r="J587" s="60"/>
      <c r="K587" s="60"/>
    </row>
    <row r="588" spans="8:11" ht="12.75">
      <c r="H588" s="60"/>
      <c r="I588" s="60"/>
      <c r="J588" s="60"/>
      <c r="K588" s="60"/>
    </row>
    <row r="589" spans="8:11" ht="12.75">
      <c r="H589" s="60"/>
      <c r="I589" s="60"/>
      <c r="J589" s="60"/>
      <c r="K589" s="60"/>
    </row>
    <row r="590" spans="8:11" ht="12.75">
      <c r="H590" s="60"/>
      <c r="I590" s="60"/>
      <c r="J590" s="60"/>
      <c r="K590" s="60"/>
    </row>
    <row r="591" spans="8:11" ht="12.75">
      <c r="H591" s="60"/>
      <c r="I591" s="60"/>
      <c r="J591" s="60"/>
      <c r="K591" s="60"/>
    </row>
    <row r="592" spans="8:11" ht="12.75">
      <c r="H592" s="60"/>
      <c r="I592" s="60"/>
      <c r="J592" s="60"/>
      <c r="K592" s="60"/>
    </row>
    <row r="593" spans="8:11" ht="12.75">
      <c r="H593" s="60"/>
      <c r="I593" s="60"/>
      <c r="J593" s="60"/>
      <c r="K593" s="60"/>
    </row>
    <row r="594" spans="8:11" ht="12.75">
      <c r="H594" s="60"/>
      <c r="I594" s="60"/>
      <c r="J594" s="60"/>
      <c r="K594" s="60"/>
    </row>
    <row r="595" spans="8:11" ht="12.75">
      <c r="H595" s="60"/>
      <c r="I595" s="60"/>
      <c r="J595" s="60"/>
      <c r="K595" s="60"/>
    </row>
    <row r="596" spans="8:11" ht="12.75">
      <c r="H596" s="60"/>
      <c r="I596" s="60"/>
      <c r="J596" s="60"/>
      <c r="K596" s="60"/>
    </row>
    <row r="597" spans="8:11" ht="12.75">
      <c r="H597" s="60"/>
      <c r="I597" s="60"/>
      <c r="J597" s="60"/>
      <c r="K597" s="60"/>
    </row>
    <row r="598" spans="8:11" ht="12.75">
      <c r="H598" s="60"/>
      <c r="I598" s="60"/>
      <c r="J598" s="60"/>
      <c r="K598" s="60"/>
    </row>
    <row r="599" spans="8:11" ht="12.75">
      <c r="H599" s="60"/>
      <c r="I599" s="60"/>
      <c r="J599" s="60"/>
      <c r="K599" s="60"/>
    </row>
    <row r="600" spans="8:11" ht="12.75">
      <c r="H600" s="60"/>
      <c r="I600" s="60"/>
      <c r="J600" s="60"/>
      <c r="K600" s="60"/>
    </row>
    <row r="601" spans="8:11" ht="12.75">
      <c r="H601" s="60"/>
      <c r="I601" s="60"/>
      <c r="J601" s="60"/>
      <c r="K601" s="60"/>
    </row>
    <row r="602" spans="8:11" ht="12.75">
      <c r="H602" s="60"/>
      <c r="I602" s="60"/>
      <c r="J602" s="60"/>
      <c r="K602" s="60"/>
    </row>
    <row r="603" spans="8:11" ht="12.75">
      <c r="H603" s="60"/>
      <c r="I603" s="60"/>
      <c r="J603" s="60"/>
      <c r="K603" s="60"/>
    </row>
    <row r="604" spans="8:11" ht="12.75">
      <c r="H604" s="60"/>
      <c r="I604" s="60"/>
      <c r="J604" s="60"/>
      <c r="K604" s="60"/>
    </row>
    <row r="605" spans="8:11" ht="12.75">
      <c r="H605" s="60"/>
      <c r="I605" s="60"/>
      <c r="J605" s="60"/>
      <c r="K605" s="60"/>
    </row>
    <row r="606" spans="8:11" ht="12.75">
      <c r="H606" s="60"/>
      <c r="I606" s="60"/>
      <c r="J606" s="60"/>
      <c r="K606" s="60"/>
    </row>
    <row r="607" spans="8:11" ht="12.75">
      <c r="H607" s="60"/>
      <c r="I607" s="60"/>
      <c r="J607" s="60"/>
      <c r="K607" s="60"/>
    </row>
    <row r="608" spans="8:11" ht="12.75">
      <c r="H608" s="60"/>
      <c r="I608" s="60"/>
      <c r="J608" s="60"/>
      <c r="K608" s="60"/>
    </row>
    <row r="609" spans="8:11" ht="12.75">
      <c r="H609" s="60"/>
      <c r="I609" s="60"/>
      <c r="J609" s="60"/>
      <c r="K609" s="60"/>
    </row>
    <row r="610" spans="8:11" ht="12.75">
      <c r="H610" s="60"/>
      <c r="I610" s="60"/>
      <c r="J610" s="60"/>
      <c r="K610" s="60"/>
    </row>
    <row r="611" spans="8:11" ht="12.75">
      <c r="H611" s="60"/>
      <c r="I611" s="60"/>
      <c r="J611" s="60"/>
      <c r="K611" s="60"/>
    </row>
    <row r="612" spans="8:11" ht="12.75">
      <c r="H612" s="60"/>
      <c r="I612" s="60"/>
      <c r="J612" s="60"/>
      <c r="K612" s="60"/>
    </row>
    <row r="613" spans="8:11" ht="12.75">
      <c r="H613" s="60"/>
      <c r="I613" s="60"/>
      <c r="J613" s="60"/>
      <c r="K613" s="60"/>
    </row>
    <row r="614" spans="8:11" ht="12.75">
      <c r="H614" s="60"/>
      <c r="I614" s="60"/>
      <c r="J614" s="60"/>
      <c r="K614" s="60"/>
    </row>
    <row r="615" spans="8:11" ht="12.75">
      <c r="H615" s="60"/>
      <c r="I615" s="60"/>
      <c r="J615" s="60"/>
      <c r="K615" s="60"/>
    </row>
    <row r="616" spans="8:11" ht="12.75">
      <c r="H616" s="60"/>
      <c r="I616" s="60"/>
      <c r="J616" s="60"/>
      <c r="K616" s="60"/>
    </row>
    <row r="617" spans="8:11" ht="12.75">
      <c r="H617" s="60"/>
      <c r="I617" s="60"/>
      <c r="J617" s="60"/>
      <c r="K617" s="60"/>
    </row>
    <row r="618" spans="8:11" ht="12.75">
      <c r="H618" s="60"/>
      <c r="I618" s="60"/>
      <c r="J618" s="60"/>
      <c r="K618" s="60"/>
    </row>
    <row r="619" spans="8:11" ht="12.75">
      <c r="H619" s="60"/>
      <c r="I619" s="60"/>
      <c r="J619" s="60"/>
      <c r="K619" s="60"/>
    </row>
    <row r="620" spans="8:11" ht="12.75">
      <c r="H620" s="60"/>
      <c r="I620" s="60"/>
      <c r="J620" s="60"/>
      <c r="K620" s="60"/>
    </row>
    <row r="621" spans="8:11" ht="12.75">
      <c r="H621" s="60"/>
      <c r="I621" s="60"/>
      <c r="J621" s="60"/>
      <c r="K621" s="60"/>
    </row>
    <row r="622" spans="8:11" ht="12.75">
      <c r="H622" s="60"/>
      <c r="I622" s="60"/>
      <c r="J622" s="60"/>
      <c r="K622" s="60"/>
    </row>
    <row r="623" spans="8:11" ht="12.75">
      <c r="H623" s="60"/>
      <c r="I623" s="60"/>
      <c r="J623" s="60"/>
      <c r="K623" s="60"/>
    </row>
    <row r="624" spans="8:11" ht="12.75">
      <c r="H624" s="60"/>
      <c r="I624" s="60"/>
      <c r="J624" s="60"/>
      <c r="K624" s="60"/>
    </row>
    <row r="625" spans="8:11" ht="12.75">
      <c r="H625" s="60"/>
      <c r="I625" s="60"/>
      <c r="J625" s="60"/>
      <c r="K625" s="60"/>
    </row>
    <row r="626" spans="8:11" ht="12.75">
      <c r="H626" s="60"/>
      <c r="I626" s="60"/>
      <c r="J626" s="60"/>
      <c r="K626" s="60"/>
    </row>
    <row r="627" spans="8:11" ht="12.75">
      <c r="H627" s="60"/>
      <c r="I627" s="60"/>
      <c r="J627" s="60"/>
      <c r="K627" s="60"/>
    </row>
    <row r="628" spans="8:11" ht="12.75">
      <c r="H628" s="60"/>
      <c r="I628" s="60"/>
      <c r="J628" s="60"/>
      <c r="K628" s="60"/>
    </row>
    <row r="629" spans="8:11" ht="12.75">
      <c r="H629" s="60"/>
      <c r="I629" s="60"/>
      <c r="J629" s="60"/>
      <c r="K629" s="60"/>
    </row>
    <row r="630" spans="8:11" ht="12.75">
      <c r="H630" s="60"/>
      <c r="I630" s="60"/>
      <c r="J630" s="60"/>
      <c r="K630" s="60"/>
    </row>
    <row r="631" spans="8:11" ht="12.75">
      <c r="H631" s="60"/>
      <c r="I631" s="60"/>
      <c r="J631" s="60"/>
      <c r="K631" s="60"/>
    </row>
    <row r="632" spans="8:11" ht="12.75">
      <c r="H632" s="60"/>
      <c r="I632" s="60"/>
      <c r="J632" s="60"/>
      <c r="K632" s="60"/>
    </row>
    <row r="633" spans="8:11" ht="12.75">
      <c r="H633" s="60"/>
      <c r="I633" s="60"/>
      <c r="J633" s="60"/>
      <c r="K633" s="60"/>
    </row>
    <row r="634" spans="8:11" ht="12.75">
      <c r="H634" s="60"/>
      <c r="I634" s="60"/>
      <c r="J634" s="60"/>
      <c r="K634" s="60"/>
    </row>
    <row r="635" spans="8:11" ht="12.75">
      <c r="H635" s="60"/>
      <c r="I635" s="60"/>
      <c r="J635" s="60"/>
      <c r="K635" s="60"/>
    </row>
    <row r="636" spans="8:11" ht="12.75">
      <c r="H636" s="60"/>
      <c r="I636" s="60"/>
      <c r="J636" s="60"/>
      <c r="K636" s="60"/>
    </row>
    <row r="637" spans="8:11" ht="12.75">
      <c r="H637" s="60"/>
      <c r="I637" s="60"/>
      <c r="J637" s="60"/>
      <c r="K637" s="60"/>
    </row>
    <row r="638" spans="8:11" ht="12.75">
      <c r="H638" s="60"/>
      <c r="I638" s="60"/>
      <c r="J638" s="60"/>
      <c r="K638" s="60"/>
    </row>
    <row r="639" spans="8:11" ht="12.75">
      <c r="H639" s="60"/>
      <c r="I639" s="60"/>
      <c r="J639" s="60"/>
      <c r="K639" s="60"/>
    </row>
    <row r="640" spans="8:11" ht="12.75">
      <c r="H640" s="60"/>
      <c r="I640" s="60"/>
      <c r="J640" s="60"/>
      <c r="K640" s="60"/>
    </row>
    <row r="641" spans="8:11" ht="12.75">
      <c r="H641" s="60"/>
      <c r="I641" s="60"/>
      <c r="J641" s="60"/>
      <c r="K641" s="60"/>
    </row>
    <row r="642" spans="8:11" ht="12.75">
      <c r="H642" s="60"/>
      <c r="I642" s="60"/>
      <c r="J642" s="60"/>
      <c r="K642" s="60"/>
    </row>
    <row r="643" spans="8:11" ht="12.75">
      <c r="H643" s="60"/>
      <c r="I643" s="60"/>
      <c r="J643" s="60"/>
      <c r="K643" s="60"/>
    </row>
    <row r="644" spans="8:11" ht="12.75">
      <c r="H644" s="60"/>
      <c r="I644" s="60"/>
      <c r="J644" s="60"/>
      <c r="K644" s="60"/>
    </row>
    <row r="645" spans="8:11" ht="12.75">
      <c r="H645" s="60"/>
      <c r="I645" s="60"/>
      <c r="J645" s="60"/>
      <c r="K645" s="60"/>
    </row>
    <row r="646" spans="8:11" ht="12.75">
      <c r="H646" s="60"/>
      <c r="I646" s="60"/>
      <c r="J646" s="60"/>
      <c r="K646" s="60"/>
    </row>
    <row r="647" spans="8:11" ht="12.75">
      <c r="H647" s="60"/>
      <c r="I647" s="60"/>
      <c r="J647" s="60"/>
      <c r="K647" s="60"/>
    </row>
    <row r="648" spans="8:11" ht="12.75">
      <c r="H648" s="60"/>
      <c r="I648" s="60"/>
      <c r="J648" s="60"/>
      <c r="K648" s="60"/>
    </row>
    <row r="649" spans="8:11" ht="12.75">
      <c r="H649" s="60"/>
      <c r="I649" s="60"/>
      <c r="J649" s="60"/>
      <c r="K649" s="60"/>
    </row>
    <row r="650" spans="8:11" ht="12.75">
      <c r="H650" s="60"/>
      <c r="I650" s="60"/>
      <c r="J650" s="60"/>
      <c r="K650" s="60"/>
    </row>
    <row r="651" spans="8:11" ht="12.75">
      <c r="H651" s="60"/>
      <c r="I651" s="60"/>
      <c r="J651" s="60"/>
      <c r="K651" s="60"/>
    </row>
    <row r="652" spans="8:11" ht="12.75">
      <c r="H652" s="60"/>
      <c r="I652" s="60"/>
      <c r="J652" s="60"/>
      <c r="K652" s="60"/>
    </row>
    <row r="653" spans="8:11" ht="12.75">
      <c r="H653" s="60"/>
      <c r="I653" s="60"/>
      <c r="J653" s="60"/>
      <c r="K653" s="60"/>
    </row>
    <row r="654" spans="8:11" ht="12.75">
      <c r="H654" s="60"/>
      <c r="I654" s="60"/>
      <c r="J654" s="60"/>
      <c r="K654" s="60"/>
    </row>
    <row r="655" spans="8:11" ht="12.75">
      <c r="H655" s="60"/>
      <c r="I655" s="60"/>
      <c r="J655" s="60"/>
      <c r="K655" s="60"/>
    </row>
    <row r="656" spans="8:11" ht="12.75">
      <c r="H656" s="60"/>
      <c r="I656" s="60"/>
      <c r="J656" s="60"/>
      <c r="K656" s="60"/>
    </row>
    <row r="657" spans="8:11" ht="12.75">
      <c r="H657" s="60"/>
      <c r="I657" s="60"/>
      <c r="J657" s="60"/>
      <c r="K657" s="60"/>
    </row>
    <row r="658" spans="8:11" ht="12.75">
      <c r="H658" s="60"/>
      <c r="I658" s="60"/>
      <c r="J658" s="60"/>
      <c r="K658" s="60"/>
    </row>
    <row r="659" spans="8:11" ht="12.75">
      <c r="H659" s="60"/>
      <c r="I659" s="60"/>
      <c r="J659" s="60"/>
      <c r="K659" s="60"/>
    </row>
    <row r="660" spans="8:11" ht="12.75">
      <c r="H660" s="60"/>
      <c r="I660" s="60"/>
      <c r="J660" s="60"/>
      <c r="K660" s="60"/>
    </row>
    <row r="661" spans="8:11" ht="12.75">
      <c r="H661" s="60"/>
      <c r="I661" s="60"/>
      <c r="J661" s="60"/>
      <c r="K661" s="60"/>
    </row>
    <row r="662" spans="8:11" ht="12.75">
      <c r="H662" s="60"/>
      <c r="I662" s="60"/>
      <c r="J662" s="60"/>
      <c r="K662" s="60"/>
    </row>
    <row r="663" spans="8:11" ht="12.75">
      <c r="H663" s="60"/>
      <c r="I663" s="60"/>
      <c r="J663" s="60"/>
      <c r="K663" s="60"/>
    </row>
    <row r="664" spans="8:11" ht="12.75">
      <c r="H664" s="60"/>
      <c r="I664" s="60"/>
      <c r="J664" s="60"/>
      <c r="K664" s="60"/>
    </row>
    <row r="665" spans="8:11" ht="12.75">
      <c r="H665" s="60"/>
      <c r="I665" s="60"/>
      <c r="J665" s="60"/>
      <c r="K665" s="60"/>
    </row>
    <row r="666" spans="8:11" ht="12.75">
      <c r="H666" s="60"/>
      <c r="I666" s="60"/>
      <c r="J666" s="60"/>
      <c r="K666" s="60"/>
    </row>
    <row r="667" spans="8:11" ht="12.75">
      <c r="H667" s="60"/>
      <c r="I667" s="60"/>
      <c r="J667" s="60"/>
      <c r="K667" s="60"/>
    </row>
    <row r="668" spans="8:11" ht="12.75">
      <c r="H668" s="60"/>
      <c r="I668" s="60"/>
      <c r="J668" s="60"/>
      <c r="K668" s="60"/>
    </row>
    <row r="669" spans="8:11" ht="12.75">
      <c r="H669" s="60"/>
      <c r="I669" s="60"/>
      <c r="J669" s="60"/>
      <c r="K669" s="60"/>
    </row>
    <row r="670" spans="8:11" ht="12.75">
      <c r="H670" s="60"/>
      <c r="I670" s="60"/>
      <c r="J670" s="60"/>
      <c r="K670" s="60"/>
    </row>
    <row r="671" spans="8:11" ht="12.75">
      <c r="H671" s="60"/>
      <c r="I671" s="60"/>
      <c r="J671" s="60"/>
      <c r="K671" s="60"/>
    </row>
    <row r="672" spans="8:11" ht="12.75">
      <c r="H672" s="60"/>
      <c r="I672" s="60"/>
      <c r="J672" s="60"/>
      <c r="K672" s="60"/>
    </row>
    <row r="673" spans="8:11" ht="12.75">
      <c r="H673" s="60"/>
      <c r="I673" s="60"/>
      <c r="J673" s="60"/>
      <c r="K673" s="60"/>
    </row>
    <row r="674" spans="8:11" ht="12.75">
      <c r="H674" s="60"/>
      <c r="I674" s="60"/>
      <c r="J674" s="60"/>
      <c r="K674" s="60"/>
    </row>
    <row r="675" spans="8:11" ht="12.75">
      <c r="H675" s="60"/>
      <c r="I675" s="60"/>
      <c r="J675" s="60"/>
      <c r="K675" s="60"/>
    </row>
    <row r="676" spans="8:11" ht="12.75">
      <c r="H676" s="60"/>
      <c r="I676" s="60"/>
      <c r="J676" s="60"/>
      <c r="K676" s="60"/>
    </row>
    <row r="677" spans="8:11" ht="12.75">
      <c r="H677" s="60"/>
      <c r="I677" s="60"/>
      <c r="J677" s="60"/>
      <c r="K677" s="60"/>
    </row>
    <row r="678" spans="8:11" ht="12.75">
      <c r="H678" s="60"/>
      <c r="I678" s="60"/>
      <c r="J678" s="60"/>
      <c r="K678" s="60"/>
    </row>
    <row r="679" spans="8:11" ht="12.75">
      <c r="H679" s="60"/>
      <c r="I679" s="60"/>
      <c r="J679" s="60"/>
      <c r="K679" s="60"/>
    </row>
    <row r="680" spans="8:11" ht="12.75">
      <c r="H680" s="60"/>
      <c r="I680" s="60"/>
      <c r="J680" s="60"/>
      <c r="K680" s="60"/>
    </row>
    <row r="681" spans="8:11" ht="12.75">
      <c r="H681" s="60"/>
      <c r="I681" s="60"/>
      <c r="J681" s="60"/>
      <c r="K681" s="60"/>
    </row>
    <row r="682" spans="8:11" ht="12.75">
      <c r="H682" s="60"/>
      <c r="I682" s="60"/>
      <c r="J682" s="60"/>
      <c r="K682" s="60"/>
    </row>
    <row r="683" spans="8:11" ht="12.75">
      <c r="H683" s="60"/>
      <c r="I683" s="60"/>
      <c r="J683" s="60"/>
      <c r="K683" s="60"/>
    </row>
    <row r="684" spans="8:11" ht="12.75">
      <c r="H684" s="60"/>
      <c r="I684" s="60"/>
      <c r="J684" s="60"/>
      <c r="K684" s="60"/>
    </row>
    <row r="685" spans="8:11" ht="12.75">
      <c r="H685" s="60"/>
      <c r="I685" s="60"/>
      <c r="J685" s="60"/>
      <c r="K685" s="60"/>
    </row>
    <row r="686" spans="8:11" ht="12.75">
      <c r="H686" s="60"/>
      <c r="I686" s="60"/>
      <c r="J686" s="60"/>
      <c r="K686" s="60"/>
    </row>
    <row r="687" spans="8:11" ht="12.75">
      <c r="H687" s="60"/>
      <c r="I687" s="60"/>
      <c r="J687" s="60"/>
      <c r="K687" s="60"/>
    </row>
    <row r="688" spans="8:11" ht="12.75">
      <c r="H688" s="60"/>
      <c r="I688" s="60"/>
      <c r="J688" s="60"/>
      <c r="K688" s="60"/>
    </row>
    <row r="689" spans="8:11" ht="12.75">
      <c r="H689" s="60"/>
      <c r="I689" s="60"/>
      <c r="J689" s="60"/>
      <c r="K689" s="60"/>
    </row>
    <row r="690" spans="8:11" ht="12.75">
      <c r="H690" s="60"/>
      <c r="I690" s="60"/>
      <c r="J690" s="60"/>
      <c r="K690" s="60"/>
    </row>
    <row r="691" spans="8:11" ht="12.75">
      <c r="H691" s="60"/>
      <c r="I691" s="60"/>
      <c r="J691" s="60"/>
      <c r="K691" s="60"/>
    </row>
    <row r="692" spans="8:11" ht="12.75">
      <c r="H692" s="60"/>
      <c r="I692" s="60"/>
      <c r="J692" s="60"/>
      <c r="K692" s="60"/>
    </row>
    <row r="693" spans="8:11" ht="12.75">
      <c r="H693" s="60"/>
      <c r="I693" s="60"/>
      <c r="J693" s="60"/>
      <c r="K693" s="60"/>
    </row>
    <row r="694" spans="8:11" ht="12.75">
      <c r="H694" s="60"/>
      <c r="I694" s="60"/>
      <c r="J694" s="60"/>
      <c r="K694" s="60"/>
    </row>
    <row r="695" spans="8:11" ht="12.75">
      <c r="H695" s="60"/>
      <c r="I695" s="60"/>
      <c r="J695" s="60"/>
      <c r="K695" s="60"/>
    </row>
    <row r="696" spans="8:11" ht="12.75">
      <c r="H696" s="60"/>
      <c r="I696" s="60"/>
      <c r="J696" s="60"/>
      <c r="K696" s="60"/>
    </row>
    <row r="697" spans="8:11" ht="12.75">
      <c r="H697" s="60"/>
      <c r="I697" s="60"/>
      <c r="J697" s="60"/>
      <c r="K697" s="60"/>
    </row>
    <row r="698" spans="8:11" ht="12.75">
      <c r="H698" s="60"/>
      <c r="I698" s="60"/>
      <c r="J698" s="60"/>
      <c r="K698" s="60"/>
    </row>
    <row r="699" spans="8:11" ht="12.75">
      <c r="H699" s="60"/>
      <c r="I699" s="60"/>
      <c r="J699" s="60"/>
      <c r="K699" s="60"/>
    </row>
    <row r="700" spans="8:11" ht="12.75">
      <c r="H700" s="60"/>
      <c r="I700" s="60"/>
      <c r="J700" s="60"/>
      <c r="K700" s="60"/>
    </row>
    <row r="701" spans="8:11" ht="12.75">
      <c r="H701" s="60"/>
      <c r="I701" s="60"/>
      <c r="J701" s="60"/>
      <c r="K701" s="60"/>
    </row>
    <row r="702" spans="8:11" ht="12.75">
      <c r="H702" s="60"/>
      <c r="I702" s="60"/>
      <c r="J702" s="60"/>
      <c r="K702" s="60"/>
    </row>
    <row r="703" spans="8:11" ht="12.75">
      <c r="H703" s="60"/>
      <c r="I703" s="60"/>
      <c r="J703" s="60"/>
      <c r="K703" s="60"/>
    </row>
    <row r="704" spans="8:11" ht="12.75">
      <c r="H704" s="60"/>
      <c r="I704" s="60"/>
      <c r="J704" s="60"/>
      <c r="K704" s="60"/>
    </row>
    <row r="705" spans="8:11" ht="12.75">
      <c r="H705" s="60"/>
      <c r="I705" s="60"/>
      <c r="J705" s="60"/>
      <c r="K705" s="60"/>
    </row>
    <row r="706" spans="8:11" ht="12.75">
      <c r="H706" s="60"/>
      <c r="I706" s="60"/>
      <c r="J706" s="60"/>
      <c r="K706" s="60"/>
    </row>
    <row r="707" spans="8:11" ht="12.75">
      <c r="H707" s="60"/>
      <c r="I707" s="60"/>
      <c r="J707" s="60"/>
      <c r="K707" s="60"/>
    </row>
    <row r="708" spans="8:11" ht="12.75">
      <c r="H708" s="60"/>
      <c r="I708" s="60"/>
      <c r="J708" s="60"/>
      <c r="K708" s="60"/>
    </row>
    <row r="709" spans="8:11" ht="12.75">
      <c r="H709" s="60"/>
      <c r="I709" s="60"/>
      <c r="J709" s="60"/>
      <c r="K709" s="60"/>
    </row>
    <row r="710" spans="8:11" ht="12.75">
      <c r="H710" s="60"/>
      <c r="I710" s="60"/>
      <c r="J710" s="60"/>
      <c r="K710" s="60"/>
    </row>
    <row r="711" spans="8:11" ht="12.75">
      <c r="H711" s="60"/>
      <c r="I711" s="60"/>
      <c r="J711" s="60"/>
      <c r="K711" s="60"/>
    </row>
    <row r="712" spans="8:11" ht="12.75">
      <c r="H712" s="60"/>
      <c r="I712" s="60"/>
      <c r="J712" s="60"/>
      <c r="K712" s="60"/>
    </row>
    <row r="713" spans="8:11" ht="12.75">
      <c r="H713" s="60"/>
      <c r="I713" s="60"/>
      <c r="J713" s="60"/>
      <c r="K713" s="60"/>
    </row>
    <row r="714" spans="8:11" ht="12.75">
      <c r="H714" s="60"/>
      <c r="I714" s="60"/>
      <c r="J714" s="60"/>
      <c r="K714" s="60"/>
    </row>
    <row r="715" spans="8:11" ht="12.75">
      <c r="H715" s="60"/>
      <c r="I715" s="60"/>
      <c r="J715" s="60"/>
      <c r="K715" s="60"/>
    </row>
    <row r="716" spans="8:11" ht="12.75">
      <c r="H716" s="60"/>
      <c r="I716" s="60"/>
      <c r="J716" s="60"/>
      <c r="K716" s="60"/>
    </row>
    <row r="717" spans="8:11" ht="12.75">
      <c r="H717" s="60"/>
      <c r="I717" s="60"/>
      <c r="J717" s="60"/>
      <c r="K717" s="60"/>
    </row>
    <row r="718" spans="8:11" ht="12.75">
      <c r="H718" s="60"/>
      <c r="I718" s="60"/>
      <c r="J718" s="60"/>
      <c r="K718" s="60"/>
    </row>
    <row r="719" spans="8:11" ht="12.75">
      <c r="H719" s="60"/>
      <c r="I719" s="60"/>
      <c r="J719" s="60"/>
      <c r="K719" s="60"/>
    </row>
    <row r="720" spans="8:11" ht="12.75">
      <c r="H720" s="60"/>
      <c r="I720" s="60"/>
      <c r="J720" s="60"/>
      <c r="K720" s="60"/>
    </row>
    <row r="721" spans="8:11" ht="12.75">
      <c r="H721" s="60"/>
      <c r="I721" s="60"/>
      <c r="J721" s="60"/>
      <c r="K721" s="60"/>
    </row>
    <row r="722" spans="8:11" ht="12.75">
      <c r="H722" s="60"/>
      <c r="I722" s="60"/>
      <c r="J722" s="60"/>
      <c r="K722" s="60"/>
    </row>
    <row r="723" spans="8:11" ht="12.75">
      <c r="H723" s="60"/>
      <c r="I723" s="60"/>
      <c r="J723" s="60"/>
      <c r="K723" s="60"/>
    </row>
    <row r="724" spans="8:11" ht="12.75">
      <c r="H724" s="60"/>
      <c r="I724" s="60"/>
      <c r="J724" s="60"/>
      <c r="K724" s="60"/>
    </row>
    <row r="725" spans="8:11" ht="12.75">
      <c r="H725" s="60"/>
      <c r="I725" s="60"/>
      <c r="J725" s="60"/>
      <c r="K725" s="60"/>
    </row>
    <row r="726" spans="8:11" ht="12.75">
      <c r="H726" s="60"/>
      <c r="I726" s="60"/>
      <c r="J726" s="60"/>
      <c r="K726" s="60"/>
    </row>
    <row r="727" spans="8:11" ht="12.75">
      <c r="H727" s="60"/>
      <c r="I727" s="60"/>
      <c r="J727" s="60"/>
      <c r="K727" s="60"/>
    </row>
    <row r="728" spans="8:11" ht="12.75">
      <c r="H728" s="60"/>
      <c r="I728" s="60"/>
      <c r="J728" s="60"/>
      <c r="K728" s="60"/>
    </row>
    <row r="729" spans="8:11" ht="12.75">
      <c r="H729" s="60"/>
      <c r="I729" s="60"/>
      <c r="J729" s="60"/>
      <c r="K729" s="60"/>
    </row>
    <row r="730" spans="8:11" ht="12.75">
      <c r="H730" s="60"/>
      <c r="I730" s="60"/>
      <c r="J730" s="60"/>
      <c r="K730" s="60"/>
    </row>
    <row r="731" spans="8:11" ht="12.75">
      <c r="H731" s="60"/>
      <c r="I731" s="60"/>
      <c r="J731" s="60"/>
      <c r="K731" s="60"/>
    </row>
    <row r="732" spans="8:11" ht="12.75">
      <c r="H732" s="60"/>
      <c r="I732" s="60"/>
      <c r="J732" s="60"/>
      <c r="K732" s="60"/>
    </row>
    <row r="733" spans="8:11" ht="12.75">
      <c r="H733" s="60"/>
      <c r="I733" s="60"/>
      <c r="J733" s="60"/>
      <c r="K733" s="60"/>
    </row>
    <row r="734" spans="8:11" ht="12.75">
      <c r="H734" s="60"/>
      <c r="I734" s="60"/>
      <c r="J734" s="60"/>
      <c r="K734" s="60"/>
    </row>
    <row r="735" spans="8:11" ht="12.75">
      <c r="H735" s="60"/>
      <c r="I735" s="60"/>
      <c r="J735" s="60"/>
      <c r="K735" s="60"/>
    </row>
    <row r="736" spans="8:11" ht="12.75">
      <c r="H736" s="60"/>
      <c r="I736" s="60"/>
      <c r="J736" s="60"/>
      <c r="K736" s="60"/>
    </row>
    <row r="737" spans="8:11" ht="12.75">
      <c r="H737" s="60"/>
      <c r="I737" s="60"/>
      <c r="J737" s="60"/>
      <c r="K737" s="60"/>
    </row>
    <row r="738" spans="8:11" ht="12.75">
      <c r="H738" s="60"/>
      <c r="I738" s="60"/>
      <c r="J738" s="60"/>
      <c r="K738" s="60"/>
    </row>
    <row r="739" spans="8:11" ht="12.75">
      <c r="H739" s="60"/>
      <c r="I739" s="60"/>
      <c r="J739" s="60"/>
      <c r="K739" s="60"/>
    </row>
    <row r="740" spans="8:11" ht="12.75">
      <c r="H740" s="60"/>
      <c r="I740" s="60"/>
      <c r="J740" s="60"/>
      <c r="K740" s="60"/>
    </row>
    <row r="741" spans="8:11" ht="12.75">
      <c r="H741" s="60"/>
      <c r="I741" s="60"/>
      <c r="J741" s="60"/>
      <c r="K741" s="60"/>
    </row>
    <row r="742" spans="8:11" ht="12.75">
      <c r="H742" s="60"/>
      <c r="I742" s="60"/>
      <c r="J742" s="60"/>
      <c r="K742" s="60"/>
    </row>
    <row r="743" spans="8:11" ht="12.75">
      <c r="H743" s="60"/>
      <c r="I743" s="60"/>
      <c r="J743" s="60"/>
      <c r="K743" s="60"/>
    </row>
    <row r="744" spans="8:11" ht="12.75">
      <c r="H744" s="60"/>
      <c r="I744" s="60"/>
      <c r="J744" s="60"/>
      <c r="K744" s="60"/>
    </row>
    <row r="745" spans="8:11" ht="12.75">
      <c r="H745" s="60"/>
      <c r="I745" s="60"/>
      <c r="J745" s="60"/>
      <c r="K745" s="60"/>
    </row>
    <row r="746" spans="8:11" ht="12.75">
      <c r="H746" s="60"/>
      <c r="I746" s="60"/>
      <c r="J746" s="60"/>
      <c r="K746" s="60"/>
    </row>
    <row r="747" spans="8:11" ht="12.75">
      <c r="H747" s="60"/>
      <c r="I747" s="60"/>
      <c r="J747" s="60"/>
      <c r="K747" s="60"/>
    </row>
    <row r="748" spans="8:11" ht="12.75">
      <c r="H748" s="60"/>
      <c r="I748" s="60"/>
      <c r="J748" s="60"/>
      <c r="K748" s="60"/>
    </row>
    <row r="749" spans="8:11" ht="12.75">
      <c r="H749" s="60"/>
      <c r="I749" s="60"/>
      <c r="J749" s="60"/>
      <c r="K749" s="60"/>
    </row>
    <row r="750" spans="8:11" ht="12.75">
      <c r="H750" s="60"/>
      <c r="I750" s="60"/>
      <c r="J750" s="60"/>
      <c r="K750" s="60"/>
    </row>
    <row r="751" spans="8:11" ht="12.75">
      <c r="H751" s="60"/>
      <c r="I751" s="60"/>
      <c r="J751" s="60"/>
      <c r="K751" s="60"/>
    </row>
    <row r="752" spans="8:11" ht="12.75">
      <c r="H752" s="60"/>
      <c r="I752" s="60"/>
      <c r="J752" s="60"/>
      <c r="K752" s="60"/>
    </row>
    <row r="753" spans="8:11" ht="12.75">
      <c r="H753" s="60"/>
      <c r="I753" s="60"/>
      <c r="J753" s="60"/>
      <c r="K753" s="60"/>
    </row>
    <row r="754" spans="8:11" ht="12.75">
      <c r="H754" s="60"/>
      <c r="I754" s="60"/>
      <c r="J754" s="60"/>
      <c r="K754" s="60"/>
    </row>
    <row r="755" spans="8:11" ht="12.75">
      <c r="H755" s="60"/>
      <c r="I755" s="60"/>
      <c r="J755" s="60"/>
      <c r="K755" s="60"/>
    </row>
    <row r="756" spans="8:11" ht="12.75">
      <c r="H756" s="60"/>
      <c r="I756" s="60"/>
      <c r="J756" s="60"/>
      <c r="K756" s="60"/>
    </row>
    <row r="757" spans="8:11" ht="12.75">
      <c r="H757" s="60"/>
      <c r="I757" s="60"/>
      <c r="J757" s="60"/>
      <c r="K757" s="60"/>
    </row>
    <row r="758" spans="8:11" ht="12.75">
      <c r="H758" s="60"/>
      <c r="I758" s="60"/>
      <c r="J758" s="60"/>
      <c r="K758" s="60"/>
    </row>
    <row r="759" spans="8:11" ht="12.75">
      <c r="H759" s="60"/>
      <c r="I759" s="60"/>
      <c r="J759" s="60"/>
      <c r="K759" s="60"/>
    </row>
    <row r="760" spans="8:11" ht="12.75">
      <c r="H760" s="60"/>
      <c r="I760" s="60"/>
      <c r="J760" s="60"/>
      <c r="K760" s="60"/>
    </row>
    <row r="761" spans="8:11" ht="12.75">
      <c r="H761" s="60"/>
      <c r="I761" s="60"/>
      <c r="J761" s="60"/>
      <c r="K761" s="60"/>
    </row>
    <row r="762" spans="8:11" ht="12.75">
      <c r="H762" s="60"/>
      <c r="I762" s="60"/>
      <c r="J762" s="60"/>
      <c r="K762" s="60"/>
    </row>
    <row r="763" spans="8:11" ht="12.75">
      <c r="H763" s="60"/>
      <c r="I763" s="60"/>
      <c r="J763" s="60"/>
      <c r="K763" s="60"/>
    </row>
    <row r="764" spans="8:11" ht="12.75">
      <c r="H764" s="60"/>
      <c r="I764" s="60"/>
      <c r="J764" s="60"/>
      <c r="K764" s="60"/>
    </row>
    <row r="765" spans="8:11" ht="12.75">
      <c r="H765" s="60"/>
      <c r="I765" s="60"/>
      <c r="J765" s="60"/>
      <c r="K765" s="60"/>
    </row>
    <row r="766" spans="8:11" ht="12.75">
      <c r="H766" s="60"/>
      <c r="I766" s="60"/>
      <c r="J766" s="60"/>
      <c r="K766" s="60"/>
    </row>
    <row r="767" spans="8:11" ht="12.75">
      <c r="H767" s="60"/>
      <c r="I767" s="60"/>
      <c r="J767" s="60"/>
      <c r="K767" s="60"/>
    </row>
    <row r="768" spans="8:11" ht="12.75">
      <c r="H768" s="60"/>
      <c r="I768" s="60"/>
      <c r="J768" s="60"/>
      <c r="K768" s="60"/>
    </row>
    <row r="769" spans="8:11" ht="12.75">
      <c r="H769" s="60"/>
      <c r="I769" s="60"/>
      <c r="J769" s="60"/>
      <c r="K769" s="60"/>
    </row>
    <row r="770" spans="8:11" ht="12.75">
      <c r="H770" s="60"/>
      <c r="I770" s="60"/>
      <c r="J770" s="60"/>
      <c r="K770" s="60"/>
    </row>
    <row r="771" spans="8:11" ht="12.75">
      <c r="H771" s="60"/>
      <c r="I771" s="60"/>
      <c r="J771" s="60"/>
      <c r="K771" s="60"/>
    </row>
    <row r="772" spans="8:11" ht="12.75">
      <c r="H772" s="60"/>
      <c r="I772" s="60"/>
      <c r="J772" s="60"/>
      <c r="K772" s="60"/>
    </row>
    <row r="773" spans="8:11" ht="12.75">
      <c r="H773" s="60"/>
      <c r="I773" s="60"/>
      <c r="J773" s="60"/>
      <c r="K773" s="60"/>
    </row>
    <row r="774" spans="8:11" ht="12.75">
      <c r="H774" s="60"/>
      <c r="I774" s="60"/>
      <c r="J774" s="60"/>
      <c r="K774" s="60"/>
    </row>
    <row r="775" spans="8:11" ht="12.75">
      <c r="H775" s="60"/>
      <c r="I775" s="60"/>
      <c r="J775" s="60"/>
      <c r="K775" s="60"/>
    </row>
    <row r="776" spans="8:11" ht="12.75">
      <c r="H776" s="60"/>
      <c r="I776" s="60"/>
      <c r="J776" s="60"/>
      <c r="K776" s="60"/>
    </row>
    <row r="777" spans="8:11" ht="12.75">
      <c r="H777" s="60"/>
      <c r="I777" s="60"/>
      <c r="J777" s="60"/>
      <c r="K777" s="60"/>
    </row>
    <row r="778" spans="8:11" ht="12.75">
      <c r="H778" s="60"/>
      <c r="I778" s="60"/>
      <c r="J778" s="60"/>
      <c r="K778" s="60"/>
    </row>
    <row r="779" spans="8:11" ht="12.75">
      <c r="H779" s="60"/>
      <c r="I779" s="60"/>
      <c r="J779" s="60"/>
      <c r="K779" s="60"/>
    </row>
    <row r="780" spans="8:11" ht="12.75">
      <c r="H780" s="60"/>
      <c r="I780" s="60"/>
      <c r="J780" s="60"/>
      <c r="K780" s="60"/>
    </row>
    <row r="781" spans="8:11" ht="12.75">
      <c r="H781" s="60"/>
      <c r="I781" s="60"/>
      <c r="J781" s="60"/>
      <c r="K781" s="60"/>
    </row>
    <row r="782" spans="8:11" ht="12.75">
      <c r="H782" s="60"/>
      <c r="I782" s="60"/>
      <c r="J782" s="60"/>
      <c r="K782" s="60"/>
    </row>
    <row r="783" spans="8:11" ht="12.75">
      <c r="H783" s="60"/>
      <c r="I783" s="60"/>
      <c r="J783" s="60"/>
      <c r="K783" s="60"/>
    </row>
    <row r="784" spans="8:11" ht="12.75">
      <c r="H784" s="60"/>
      <c r="I784" s="60"/>
      <c r="J784" s="60"/>
      <c r="K784" s="60"/>
    </row>
    <row r="785" spans="8:11" ht="12.75">
      <c r="H785" s="60"/>
      <c r="I785" s="60"/>
      <c r="J785" s="60"/>
      <c r="K785" s="60"/>
    </row>
    <row r="786" spans="8:11" ht="12.75">
      <c r="H786" s="60"/>
      <c r="I786" s="60"/>
      <c r="J786" s="60"/>
      <c r="K786" s="60"/>
    </row>
    <row r="787" spans="8:11" ht="12.75">
      <c r="H787" s="60"/>
      <c r="I787" s="60"/>
      <c r="J787" s="60"/>
      <c r="K787" s="60"/>
    </row>
    <row r="788" spans="8:11" ht="12.75">
      <c r="H788" s="60"/>
      <c r="I788" s="60"/>
      <c r="J788" s="60"/>
      <c r="K788" s="60"/>
    </row>
    <row r="789" spans="8:11" ht="12.75">
      <c r="H789" s="60"/>
      <c r="I789" s="60"/>
      <c r="J789" s="60"/>
      <c r="K789" s="60"/>
    </row>
    <row r="790" spans="8:11" ht="12.75">
      <c r="H790" s="60"/>
      <c r="I790" s="60"/>
      <c r="J790" s="60"/>
      <c r="K790" s="60"/>
    </row>
    <row r="791" spans="8:11" ht="12.75">
      <c r="H791" s="60"/>
      <c r="I791" s="60"/>
      <c r="J791" s="60"/>
      <c r="K791" s="60"/>
    </row>
    <row r="792" spans="8:11" ht="12.75">
      <c r="H792" s="60"/>
      <c r="I792" s="60"/>
      <c r="J792" s="60"/>
      <c r="K792" s="60"/>
    </row>
    <row r="793" spans="8:11" ht="12.75">
      <c r="H793" s="60"/>
      <c r="I793" s="60"/>
      <c r="J793" s="60"/>
      <c r="K793" s="60"/>
    </row>
    <row r="794" spans="8:11" ht="12.75">
      <c r="H794" s="60"/>
      <c r="I794" s="60"/>
      <c r="J794" s="60"/>
      <c r="K794" s="60"/>
    </row>
    <row r="795" spans="8:11" ht="12.75">
      <c r="H795" s="60"/>
      <c r="I795" s="60"/>
      <c r="J795" s="60"/>
      <c r="K795" s="60"/>
    </row>
    <row r="796" spans="8:11" ht="12.75">
      <c r="H796" s="60"/>
      <c r="I796" s="60"/>
      <c r="J796" s="60"/>
      <c r="K796" s="60"/>
    </row>
    <row r="797" spans="8:11" ht="12.75">
      <c r="H797" s="60"/>
      <c r="I797" s="60"/>
      <c r="J797" s="60"/>
      <c r="K797" s="60"/>
    </row>
    <row r="798" spans="8:11" ht="12.75">
      <c r="H798" s="60"/>
      <c r="I798" s="60"/>
      <c r="J798" s="60"/>
      <c r="K798" s="60"/>
    </row>
    <row r="799" spans="8:11" ht="12.75">
      <c r="H799" s="60"/>
      <c r="I799" s="60"/>
      <c r="J799" s="60"/>
      <c r="K799" s="60"/>
    </row>
    <row r="800" spans="8:11" ht="12.75">
      <c r="H800" s="60"/>
      <c r="I800" s="60"/>
      <c r="J800" s="60"/>
      <c r="K800" s="60"/>
    </row>
    <row r="801" spans="8:11" ht="12.75">
      <c r="H801" s="60"/>
      <c r="I801" s="60"/>
      <c r="J801" s="60"/>
      <c r="K801" s="60"/>
    </row>
    <row r="802" spans="8:11" ht="12.75">
      <c r="H802" s="60"/>
      <c r="I802" s="60"/>
      <c r="J802" s="60"/>
      <c r="K802" s="60"/>
    </row>
    <row r="803" spans="8:11" ht="12.75">
      <c r="H803" s="60"/>
      <c r="I803" s="60"/>
      <c r="J803" s="60"/>
      <c r="K803" s="60"/>
    </row>
    <row r="804" spans="8:11" ht="12.75">
      <c r="H804" s="60"/>
      <c r="I804" s="60"/>
      <c r="J804" s="60"/>
      <c r="K804" s="60"/>
    </row>
    <row r="805" spans="8:11" ht="12.75">
      <c r="H805" s="60"/>
      <c r="I805" s="60"/>
      <c r="J805" s="60"/>
      <c r="K805" s="60"/>
    </row>
    <row r="806" spans="8:11" ht="12.75">
      <c r="H806" s="60"/>
      <c r="I806" s="60"/>
      <c r="J806" s="60"/>
      <c r="K806" s="60"/>
    </row>
    <row r="807" spans="8:11" ht="12.75">
      <c r="H807" s="60"/>
      <c r="I807" s="60"/>
      <c r="J807" s="60"/>
      <c r="K807" s="60"/>
    </row>
    <row r="808" spans="8:11" ht="12.75">
      <c r="H808" s="60"/>
      <c r="I808" s="60"/>
      <c r="J808" s="60"/>
      <c r="K808" s="60"/>
    </row>
    <row r="809" spans="8:11" ht="12.75">
      <c r="H809" s="60"/>
      <c r="I809" s="60"/>
      <c r="J809" s="60"/>
      <c r="K809" s="60"/>
    </row>
    <row r="810" spans="8:11" ht="12.75">
      <c r="H810" s="60"/>
      <c r="I810" s="60"/>
      <c r="J810" s="60"/>
      <c r="K810" s="60"/>
    </row>
    <row r="811" spans="8:11" ht="12.75">
      <c r="H811" s="60"/>
      <c r="I811" s="60"/>
      <c r="J811" s="60"/>
      <c r="K811" s="60"/>
    </row>
    <row r="812" spans="8:11" ht="12.75">
      <c r="H812" s="60"/>
      <c r="I812" s="60"/>
      <c r="J812" s="60"/>
      <c r="K812" s="60"/>
    </row>
    <row r="813" spans="8:11" ht="12.75">
      <c r="H813" s="60"/>
      <c r="I813" s="60"/>
      <c r="J813" s="60"/>
      <c r="K813" s="60"/>
    </row>
    <row r="814" spans="8:11" ht="12.75">
      <c r="H814" s="60"/>
      <c r="I814" s="60"/>
      <c r="J814" s="60"/>
      <c r="K814" s="60"/>
    </row>
    <row r="815" spans="8:11" ht="12.75">
      <c r="H815" s="60"/>
      <c r="I815" s="60"/>
      <c r="J815" s="60"/>
      <c r="K815" s="60"/>
    </row>
    <row r="816" spans="8:11" ht="12.75">
      <c r="H816" s="60"/>
      <c r="I816" s="60"/>
      <c r="J816" s="60"/>
      <c r="K816" s="60"/>
    </row>
    <row r="817" spans="8:11" ht="12.75">
      <c r="H817" s="60"/>
      <c r="I817" s="60"/>
      <c r="J817" s="60"/>
      <c r="K817" s="60"/>
    </row>
    <row r="818" spans="8:11" ht="12.75">
      <c r="H818" s="60"/>
      <c r="I818" s="60"/>
      <c r="J818" s="60"/>
      <c r="K818" s="60"/>
    </row>
    <row r="819" spans="8:11" ht="12.75">
      <c r="H819" s="60"/>
      <c r="I819" s="60"/>
      <c r="J819" s="60"/>
      <c r="K819" s="60"/>
    </row>
    <row r="820" spans="8:11" ht="12.75">
      <c r="H820" s="60"/>
      <c r="I820" s="60"/>
      <c r="J820" s="60"/>
      <c r="K820" s="60"/>
    </row>
    <row r="821" spans="8:11" ht="12.75">
      <c r="H821" s="60"/>
      <c r="I821" s="60"/>
      <c r="J821" s="60"/>
      <c r="K821" s="60"/>
    </row>
    <row r="822" spans="8:11" ht="12.75">
      <c r="H822" s="60"/>
      <c r="I822" s="60"/>
      <c r="J822" s="60"/>
      <c r="K822" s="60"/>
    </row>
    <row r="823" spans="8:11" ht="12.75">
      <c r="H823" s="60"/>
      <c r="I823" s="60"/>
      <c r="J823" s="60"/>
      <c r="K823" s="60"/>
    </row>
    <row r="824" spans="8:11" ht="12.75">
      <c r="H824" s="60"/>
      <c r="I824" s="60"/>
      <c r="J824" s="60"/>
      <c r="K824" s="60"/>
    </row>
    <row r="825" spans="8:11" ht="12.75">
      <c r="H825" s="60"/>
      <c r="I825" s="60"/>
      <c r="J825" s="60"/>
      <c r="K825" s="60"/>
    </row>
    <row r="826" spans="8:11" ht="12.75">
      <c r="H826" s="60"/>
      <c r="I826" s="60"/>
      <c r="J826" s="60"/>
      <c r="K826" s="60"/>
    </row>
    <row r="827" spans="8:11" ht="12.75">
      <c r="H827" s="60"/>
      <c r="I827" s="60"/>
      <c r="J827" s="60"/>
      <c r="K827" s="60"/>
    </row>
    <row r="828" spans="8:11" ht="12.75">
      <c r="H828" s="60"/>
      <c r="I828" s="60"/>
      <c r="J828" s="60"/>
      <c r="K828" s="60"/>
    </row>
    <row r="829" spans="8:11" ht="12.75">
      <c r="H829" s="60"/>
      <c r="I829" s="60"/>
      <c r="J829" s="60"/>
      <c r="K829" s="60"/>
    </row>
    <row r="830" spans="8:11" ht="12.75">
      <c r="H830" s="60"/>
      <c r="I830" s="60"/>
      <c r="J830" s="60"/>
      <c r="K830" s="60"/>
    </row>
    <row r="831" spans="8:11" ht="12.75">
      <c r="H831" s="60"/>
      <c r="I831" s="60"/>
      <c r="J831" s="60"/>
      <c r="K831" s="60"/>
    </row>
    <row r="832" spans="8:11" ht="12.75">
      <c r="H832" s="60"/>
      <c r="I832" s="60"/>
      <c r="J832" s="60"/>
      <c r="K832" s="60"/>
    </row>
    <row r="833" spans="8:11" ht="12.75">
      <c r="H833" s="60"/>
      <c r="I833" s="60"/>
      <c r="J833" s="60"/>
      <c r="K833" s="60"/>
    </row>
    <row r="834" spans="8:11" ht="12.75">
      <c r="H834" s="60"/>
      <c r="I834" s="60"/>
      <c r="J834" s="60"/>
      <c r="K834" s="60"/>
    </row>
    <row r="835" spans="8:11" ht="12.75">
      <c r="H835" s="60"/>
      <c r="I835" s="60"/>
      <c r="J835" s="60"/>
      <c r="K835" s="60"/>
    </row>
    <row r="836" spans="8:11" ht="12.75">
      <c r="H836" s="60"/>
      <c r="I836" s="60"/>
      <c r="J836" s="60"/>
      <c r="K836" s="60"/>
    </row>
    <row r="837" spans="8:11" ht="12.75">
      <c r="H837" s="60"/>
      <c r="I837" s="60"/>
      <c r="J837" s="60"/>
      <c r="K837" s="60"/>
    </row>
    <row r="838" spans="8:11" ht="12.75">
      <c r="H838" s="60"/>
      <c r="I838" s="60"/>
      <c r="J838" s="60"/>
      <c r="K838" s="60"/>
    </row>
    <row r="839" spans="8:11" ht="12.75">
      <c r="H839" s="60"/>
      <c r="I839" s="60"/>
      <c r="J839" s="60"/>
      <c r="K839" s="60"/>
    </row>
    <row r="840" spans="8:11" ht="12.75">
      <c r="H840" s="60"/>
      <c r="I840" s="60"/>
      <c r="J840" s="60"/>
      <c r="K840" s="60"/>
    </row>
    <row r="841" spans="8:11" ht="12.75">
      <c r="H841" s="60"/>
      <c r="I841" s="60"/>
      <c r="J841" s="60"/>
      <c r="K841" s="60"/>
    </row>
    <row r="842" spans="8:11" ht="12.75">
      <c r="H842" s="60"/>
      <c r="I842" s="60"/>
      <c r="J842" s="60"/>
      <c r="K842" s="60"/>
    </row>
    <row r="843" spans="8:11" ht="12.75">
      <c r="H843" s="60"/>
      <c r="I843" s="60"/>
      <c r="J843" s="60"/>
      <c r="K843" s="60"/>
    </row>
    <row r="844" spans="8:11" ht="12.75">
      <c r="H844" s="60"/>
      <c r="I844" s="60"/>
      <c r="J844" s="60"/>
      <c r="K844" s="60"/>
    </row>
    <row r="845" spans="8:11" ht="12.75">
      <c r="H845" s="60"/>
      <c r="I845" s="60"/>
      <c r="J845" s="60"/>
      <c r="K845" s="60"/>
    </row>
    <row r="846" spans="8:11" ht="12.75">
      <c r="H846" s="60"/>
      <c r="I846" s="60"/>
      <c r="J846" s="60"/>
      <c r="K846" s="60"/>
    </row>
    <row r="847" spans="8:11" ht="12.75">
      <c r="H847" s="60"/>
      <c r="I847" s="60"/>
      <c r="J847" s="60"/>
      <c r="K847" s="60"/>
    </row>
    <row r="848" spans="8:11" ht="12.75">
      <c r="H848" s="60"/>
      <c r="I848" s="60"/>
      <c r="J848" s="60"/>
      <c r="K848" s="60"/>
    </row>
    <row r="849" spans="8:11" ht="12.75">
      <c r="H849" s="60"/>
      <c r="I849" s="60"/>
      <c r="J849" s="60"/>
      <c r="K849" s="60"/>
    </row>
    <row r="850" spans="8:11" ht="12.75">
      <c r="H850" s="60"/>
      <c r="I850" s="60"/>
      <c r="J850" s="60"/>
      <c r="K850" s="60"/>
    </row>
    <row r="851" spans="8:11" ht="12.75">
      <c r="H851" s="60"/>
      <c r="I851" s="60"/>
      <c r="J851" s="60"/>
      <c r="K851" s="60"/>
    </row>
    <row r="852" spans="8:11" ht="12.75">
      <c r="H852" s="60"/>
      <c r="I852" s="60"/>
      <c r="J852" s="60"/>
      <c r="K852" s="60"/>
    </row>
    <row r="853" spans="8:11" ht="12.75">
      <c r="H853" s="60"/>
      <c r="I853" s="60"/>
      <c r="J853" s="60"/>
      <c r="K853" s="60"/>
    </row>
    <row r="854" spans="8:11" ht="12.75">
      <c r="H854" s="60"/>
      <c r="I854" s="60"/>
      <c r="J854" s="60"/>
      <c r="K854" s="60"/>
    </row>
    <row r="855" spans="8:11" ht="12.75">
      <c r="H855" s="60"/>
      <c r="I855" s="60"/>
      <c r="J855" s="60"/>
      <c r="K855" s="60"/>
    </row>
    <row r="856" spans="8:11" ht="12.75">
      <c r="H856" s="60"/>
      <c r="I856" s="60"/>
      <c r="J856" s="60"/>
      <c r="K856" s="60"/>
    </row>
    <row r="857" spans="8:11" ht="12.75">
      <c r="H857" s="60"/>
      <c r="I857" s="60"/>
      <c r="J857" s="60"/>
      <c r="K857" s="60"/>
    </row>
    <row r="858" spans="8:11" ht="12.75">
      <c r="H858" s="60"/>
      <c r="I858" s="60"/>
      <c r="J858" s="60"/>
      <c r="K858" s="60"/>
    </row>
    <row r="859" spans="8:11" ht="12.75">
      <c r="H859" s="60"/>
      <c r="I859" s="60"/>
      <c r="J859" s="60"/>
      <c r="K859" s="60"/>
    </row>
    <row r="860" spans="8:11" ht="12.75">
      <c r="H860" s="60"/>
      <c r="I860" s="60"/>
      <c r="J860" s="60"/>
      <c r="K860" s="60"/>
    </row>
    <row r="861" spans="8:11" ht="12.75">
      <c r="H861" s="60"/>
      <c r="I861" s="60"/>
      <c r="J861" s="60"/>
      <c r="K861" s="60"/>
    </row>
    <row r="862" spans="8:11" ht="12.75">
      <c r="H862" s="60"/>
      <c r="I862" s="60"/>
      <c r="J862" s="60"/>
      <c r="K862" s="60"/>
    </row>
    <row r="863" spans="8:11" ht="12.75">
      <c r="H863" s="60"/>
      <c r="I863" s="60"/>
      <c r="J863" s="60"/>
      <c r="K863" s="60"/>
    </row>
    <row r="864" spans="8:11" ht="12.75">
      <c r="H864" s="60"/>
      <c r="I864" s="60"/>
      <c r="J864" s="60"/>
      <c r="K864" s="60"/>
    </row>
    <row r="865" spans="8:11" ht="12.75">
      <c r="H865" s="60"/>
      <c r="I865" s="60"/>
      <c r="J865" s="60"/>
      <c r="K865" s="60"/>
    </row>
    <row r="866" spans="8:11" ht="12.75">
      <c r="H866" s="60"/>
      <c r="I866" s="60"/>
      <c r="J866" s="60"/>
      <c r="K866" s="60"/>
    </row>
    <row r="867" spans="8:11" ht="12.75">
      <c r="H867" s="60"/>
      <c r="I867" s="60"/>
      <c r="J867" s="60"/>
      <c r="K867" s="60"/>
    </row>
    <row r="868" spans="8:11" ht="12.75">
      <c r="H868" s="60"/>
      <c r="I868" s="60"/>
      <c r="J868" s="60"/>
      <c r="K868" s="60"/>
    </row>
    <row r="869" spans="8:11" ht="12.75">
      <c r="H869" s="60"/>
      <c r="I869" s="60"/>
      <c r="J869" s="60"/>
      <c r="K869" s="60"/>
    </row>
    <row r="870" spans="8:11" ht="12.75">
      <c r="H870" s="60"/>
      <c r="I870" s="60"/>
      <c r="J870" s="60"/>
      <c r="K870" s="60"/>
    </row>
    <row r="871" spans="8:11" ht="12.75">
      <c r="H871" s="60"/>
      <c r="I871" s="60"/>
      <c r="J871" s="60"/>
      <c r="K871" s="60"/>
    </row>
    <row r="872" spans="8:11" ht="12.75">
      <c r="H872" s="60"/>
      <c r="I872" s="60"/>
      <c r="J872" s="60"/>
      <c r="K872" s="60"/>
    </row>
    <row r="873" spans="8:11" ht="12.75">
      <c r="H873" s="60"/>
      <c r="I873" s="60"/>
      <c r="J873" s="60"/>
      <c r="K873" s="60"/>
    </row>
    <row r="874" spans="8:11" ht="12.75">
      <c r="H874" s="60"/>
      <c r="I874" s="60"/>
      <c r="J874" s="60"/>
      <c r="K874" s="60"/>
    </row>
    <row r="875" spans="8:11" ht="12.75">
      <c r="H875" s="60"/>
      <c r="I875" s="60"/>
      <c r="J875" s="60"/>
      <c r="K875" s="60"/>
    </row>
    <row r="876" spans="8:11" ht="12.75">
      <c r="H876" s="60"/>
      <c r="I876" s="60"/>
      <c r="J876" s="60"/>
      <c r="K876" s="60"/>
    </row>
    <row r="877" spans="8:11" ht="12.75">
      <c r="H877" s="60"/>
      <c r="I877" s="60"/>
      <c r="J877" s="60"/>
      <c r="K877" s="60"/>
    </row>
    <row r="878" spans="8:11" ht="12.75">
      <c r="H878" s="60"/>
      <c r="I878" s="60"/>
      <c r="J878" s="60"/>
      <c r="K878" s="60"/>
    </row>
    <row r="879" spans="8:11" ht="12.75">
      <c r="H879" s="60"/>
      <c r="I879" s="60"/>
      <c r="J879" s="60"/>
      <c r="K879" s="60"/>
    </row>
    <row r="880" spans="8:11" ht="12.75">
      <c r="H880" s="60"/>
      <c r="I880" s="60"/>
      <c r="J880" s="60"/>
      <c r="K880" s="60"/>
    </row>
    <row r="881" spans="8:11" ht="12.75">
      <c r="H881" s="60"/>
      <c r="I881" s="60"/>
      <c r="J881" s="60"/>
      <c r="K881" s="60"/>
    </row>
    <row r="882" spans="8:11" ht="12.75">
      <c r="H882" s="60"/>
      <c r="I882" s="60"/>
      <c r="J882" s="60"/>
      <c r="K882" s="60"/>
    </row>
    <row r="883" spans="8:11" ht="12.75">
      <c r="H883" s="60"/>
      <c r="I883" s="60"/>
      <c r="J883" s="60"/>
      <c r="K883" s="60"/>
    </row>
    <row r="884" spans="8:11" ht="12.75">
      <c r="H884" s="60"/>
      <c r="I884" s="60"/>
      <c r="J884" s="60"/>
      <c r="K884" s="60"/>
    </row>
    <row r="885" spans="8:11" ht="12.75">
      <c r="H885" s="60"/>
      <c r="I885" s="60"/>
      <c r="J885" s="60"/>
      <c r="K885" s="60"/>
    </row>
    <row r="886" spans="8:11" ht="12.75">
      <c r="H886" s="60"/>
      <c r="I886" s="60"/>
      <c r="J886" s="60"/>
      <c r="K886" s="60"/>
    </row>
    <row r="887" spans="8:11" ht="12.75">
      <c r="H887" s="60"/>
      <c r="I887" s="60"/>
      <c r="J887" s="60"/>
      <c r="K887" s="60"/>
    </row>
    <row r="888" spans="8:11" ht="12.75">
      <c r="H888" s="60"/>
      <c r="I888" s="60"/>
      <c r="J888" s="60"/>
      <c r="K888" s="60"/>
    </row>
    <row r="889" spans="8:11" ht="12.75">
      <c r="H889" s="60"/>
      <c r="I889" s="60"/>
      <c r="J889" s="60"/>
      <c r="K889" s="60"/>
    </row>
    <row r="890" spans="8:11" ht="12.75">
      <c r="H890" s="60"/>
      <c r="I890" s="60"/>
      <c r="J890" s="60"/>
      <c r="K890" s="60"/>
    </row>
    <row r="891" spans="8:11" ht="12.75">
      <c r="H891" s="60"/>
      <c r="I891" s="60"/>
      <c r="J891" s="60"/>
      <c r="K891" s="60"/>
    </row>
    <row r="892" spans="8:11" ht="12.75">
      <c r="H892" s="60"/>
      <c r="I892" s="60"/>
      <c r="J892" s="60"/>
      <c r="K892" s="60"/>
    </row>
    <row r="893" spans="8:11" ht="12.75">
      <c r="H893" s="60"/>
      <c r="I893" s="60"/>
      <c r="J893" s="60"/>
      <c r="K893" s="60"/>
    </row>
    <row r="894" spans="8:11" ht="12.75">
      <c r="H894" s="60"/>
      <c r="I894" s="60"/>
      <c r="J894" s="60"/>
      <c r="K894" s="60"/>
    </row>
    <row r="895" spans="8:11" ht="12.75">
      <c r="H895" s="60"/>
      <c r="I895" s="60"/>
      <c r="J895" s="60"/>
      <c r="K895" s="60"/>
    </row>
    <row r="896" spans="8:11" ht="12.75">
      <c r="H896" s="60"/>
      <c r="I896" s="60"/>
      <c r="J896" s="60"/>
      <c r="K896" s="60"/>
    </row>
    <row r="897" spans="8:11" ht="12.75">
      <c r="H897" s="60"/>
      <c r="I897" s="60"/>
      <c r="J897" s="60"/>
      <c r="K897" s="60"/>
    </row>
    <row r="898" spans="8:11" ht="12.75">
      <c r="H898" s="60"/>
      <c r="I898" s="60"/>
      <c r="J898" s="60"/>
      <c r="K898" s="60"/>
    </row>
    <row r="899" spans="8:11" ht="12.75">
      <c r="H899" s="60"/>
      <c r="I899" s="60"/>
      <c r="J899" s="60"/>
      <c r="K899" s="60"/>
    </row>
    <row r="900" spans="8:11" ht="12.75">
      <c r="H900" s="60"/>
      <c r="I900" s="60"/>
      <c r="J900" s="60"/>
      <c r="K900" s="60"/>
    </row>
    <row r="901" spans="8:11" ht="12.75">
      <c r="H901" s="60"/>
      <c r="I901" s="60"/>
      <c r="J901" s="60"/>
      <c r="K901" s="60"/>
    </row>
    <row r="902" spans="8:11" ht="12.75">
      <c r="H902" s="60"/>
      <c r="I902" s="60"/>
      <c r="J902" s="60"/>
      <c r="K902" s="60"/>
    </row>
    <row r="903" spans="8:11" ht="12.75">
      <c r="H903" s="60"/>
      <c r="I903" s="60"/>
      <c r="J903" s="60"/>
      <c r="K903" s="60"/>
    </row>
    <row r="904" spans="8:11" ht="12.75">
      <c r="H904" s="60"/>
      <c r="I904" s="60"/>
      <c r="J904" s="60"/>
      <c r="K904" s="60"/>
    </row>
    <row r="905" spans="8:11" ht="12.75">
      <c r="H905" s="60"/>
      <c r="I905" s="60"/>
      <c r="J905" s="60"/>
      <c r="K905" s="60"/>
    </row>
    <row r="906" spans="8:11" ht="12.75">
      <c r="H906" s="60"/>
      <c r="I906" s="60"/>
      <c r="J906" s="60"/>
      <c r="K906" s="60"/>
    </row>
    <row r="907" spans="8:11" ht="12.75">
      <c r="H907" s="60"/>
      <c r="I907" s="60"/>
      <c r="J907" s="60"/>
      <c r="K907" s="60"/>
    </row>
    <row r="908" spans="8:11" ht="12.75">
      <c r="H908" s="60"/>
      <c r="I908" s="60"/>
      <c r="J908" s="60"/>
      <c r="K908" s="60"/>
    </row>
    <row r="909" spans="8:11" ht="12.75">
      <c r="H909" s="60"/>
      <c r="I909" s="60"/>
      <c r="J909" s="60"/>
      <c r="K909" s="60"/>
    </row>
    <row r="910" spans="8:11" ht="12.75">
      <c r="H910" s="60"/>
      <c r="I910" s="60"/>
      <c r="J910" s="60"/>
      <c r="K910" s="60"/>
    </row>
    <row r="911" spans="8:11" ht="12.75">
      <c r="H911" s="60"/>
      <c r="I911" s="60"/>
      <c r="J911" s="60"/>
      <c r="K911" s="60"/>
    </row>
    <row r="912" spans="8:11" ht="12.75">
      <c r="H912" s="60"/>
      <c r="I912" s="60"/>
      <c r="J912" s="60"/>
      <c r="K912" s="60"/>
    </row>
    <row r="913" spans="8:11" ht="12.75">
      <c r="H913" s="60"/>
      <c r="I913" s="60"/>
      <c r="J913" s="60"/>
      <c r="K913" s="60"/>
    </row>
    <row r="914" spans="8:11" ht="12.75">
      <c r="H914" s="60"/>
      <c r="I914" s="60"/>
      <c r="J914" s="60"/>
      <c r="K914" s="60"/>
    </row>
    <row r="915" spans="8:11" ht="12.75">
      <c r="H915" s="60"/>
      <c r="I915" s="60"/>
      <c r="J915" s="60"/>
      <c r="K915" s="60"/>
    </row>
    <row r="916" spans="8:11" ht="12.75">
      <c r="H916" s="60"/>
      <c r="I916" s="60"/>
      <c r="J916" s="60"/>
      <c r="K916" s="60"/>
    </row>
    <row r="917" spans="8:11" ht="12.75">
      <c r="H917" s="60"/>
      <c r="I917" s="60"/>
      <c r="J917" s="60"/>
      <c r="K917" s="60"/>
    </row>
    <row r="918" spans="8:11" ht="12.75">
      <c r="H918" s="60"/>
      <c r="I918" s="60"/>
      <c r="J918" s="60"/>
      <c r="K918" s="60"/>
    </row>
    <row r="919" spans="8:11" ht="12.75">
      <c r="H919" s="60"/>
      <c r="I919" s="60"/>
      <c r="J919" s="60"/>
      <c r="K919" s="60"/>
    </row>
    <row r="920" spans="8:11" ht="12.75">
      <c r="H920" s="60"/>
      <c r="I920" s="60"/>
      <c r="J920" s="60"/>
      <c r="K920" s="60"/>
    </row>
    <row r="921" spans="8:11" ht="12.75">
      <c r="H921" s="60"/>
      <c r="I921" s="60"/>
      <c r="J921" s="60"/>
      <c r="K921" s="60"/>
    </row>
    <row r="922" spans="8:11" ht="12.75">
      <c r="H922" s="60"/>
      <c r="I922" s="60"/>
      <c r="J922" s="60"/>
      <c r="K922" s="60"/>
    </row>
    <row r="923" spans="8:11" ht="12.75">
      <c r="H923" s="60"/>
      <c r="I923" s="60"/>
      <c r="J923" s="60"/>
      <c r="K923" s="60"/>
    </row>
    <row r="924" spans="8:11" ht="12.75">
      <c r="H924" s="60"/>
      <c r="I924" s="60"/>
      <c r="J924" s="60"/>
      <c r="K924" s="60"/>
    </row>
    <row r="925" spans="8:11" ht="12.75">
      <c r="H925" s="60"/>
      <c r="I925" s="60"/>
      <c r="J925" s="60"/>
      <c r="K925" s="60"/>
    </row>
    <row r="926" spans="8:11" ht="12.75">
      <c r="H926" s="60"/>
      <c r="I926" s="60"/>
      <c r="J926" s="60"/>
      <c r="K926" s="60"/>
    </row>
    <row r="927" spans="8:11" ht="12.75">
      <c r="H927" s="60"/>
      <c r="I927" s="60"/>
      <c r="J927" s="60"/>
      <c r="K927" s="60"/>
    </row>
    <row r="928" spans="8:11" ht="12.75">
      <c r="H928" s="60"/>
      <c r="I928" s="60"/>
      <c r="J928" s="60"/>
      <c r="K928" s="60"/>
    </row>
    <row r="929" spans="8:11" ht="12.75">
      <c r="H929" s="60"/>
      <c r="I929" s="60"/>
      <c r="J929" s="60"/>
      <c r="K929" s="60"/>
    </row>
    <row r="930" spans="8:11" ht="12.75">
      <c r="H930" s="60"/>
      <c r="I930" s="60"/>
      <c r="J930" s="60"/>
      <c r="K930" s="60"/>
    </row>
    <row r="931" spans="8:11" ht="12.75">
      <c r="H931" s="60"/>
      <c r="I931" s="60"/>
      <c r="J931" s="60"/>
      <c r="K931" s="60"/>
    </row>
    <row r="932" spans="8:11" ht="12.75">
      <c r="H932" s="60"/>
      <c r="I932" s="60"/>
      <c r="J932" s="60"/>
      <c r="K932" s="60"/>
    </row>
    <row r="933" spans="8:11" ht="12.75">
      <c r="H933" s="60"/>
      <c r="I933" s="60"/>
      <c r="J933" s="60"/>
      <c r="K933" s="60"/>
    </row>
    <row r="934" spans="8:11" ht="12.75">
      <c r="H934" s="60"/>
      <c r="I934" s="60"/>
      <c r="J934" s="60"/>
      <c r="K934" s="60"/>
    </row>
    <row r="935" spans="8:11" ht="12.75">
      <c r="H935" s="60"/>
      <c r="I935" s="60"/>
      <c r="J935" s="60"/>
      <c r="K935" s="60"/>
    </row>
    <row r="936" spans="8:11" ht="12.75">
      <c r="H936" s="60"/>
      <c r="I936" s="60"/>
      <c r="J936" s="60"/>
      <c r="K936" s="60"/>
    </row>
    <row r="937" spans="8:11" ht="12.75">
      <c r="H937" s="60"/>
      <c r="I937" s="60"/>
      <c r="J937" s="60"/>
      <c r="K937" s="60"/>
    </row>
    <row r="938" spans="8:11" ht="12.75">
      <c r="H938" s="60"/>
      <c r="I938" s="60"/>
      <c r="J938" s="60"/>
      <c r="K938" s="60"/>
    </row>
    <row r="939" spans="8:11" ht="12.75">
      <c r="H939" s="60"/>
      <c r="I939" s="60"/>
      <c r="J939" s="60"/>
      <c r="K939" s="60"/>
    </row>
    <row r="940" spans="8:11" ht="12.75">
      <c r="H940" s="60"/>
      <c r="I940" s="60"/>
      <c r="J940" s="60"/>
      <c r="K940" s="60"/>
    </row>
    <row r="941" spans="8:11" ht="12.75">
      <c r="H941" s="60"/>
      <c r="I941" s="60"/>
      <c r="J941" s="60"/>
      <c r="K941" s="60"/>
    </row>
    <row r="942" spans="8:11" ht="12.75">
      <c r="H942" s="60"/>
      <c r="I942" s="60"/>
      <c r="J942" s="60"/>
      <c r="K942" s="60"/>
    </row>
    <row r="943" spans="8:11" ht="12.75">
      <c r="H943" s="60"/>
      <c r="I943" s="60"/>
      <c r="J943" s="60"/>
      <c r="K943" s="60"/>
    </row>
    <row r="944" spans="8:11" ht="12.75">
      <c r="H944" s="60"/>
      <c r="I944" s="60"/>
      <c r="J944" s="60"/>
      <c r="K944" s="60"/>
    </row>
    <row r="945" spans="8:11" ht="12.75">
      <c r="H945" s="60"/>
      <c r="I945" s="60"/>
      <c r="J945" s="60"/>
      <c r="K945" s="60"/>
    </row>
    <row r="946" spans="8:11" ht="12.75">
      <c r="H946" s="60"/>
      <c r="I946" s="60"/>
      <c r="J946" s="60"/>
      <c r="K946" s="60"/>
    </row>
    <row r="947" spans="8:11" ht="12.75">
      <c r="H947" s="60"/>
      <c r="I947" s="60"/>
      <c r="J947" s="60"/>
      <c r="K947" s="60"/>
    </row>
    <row r="948" spans="8:11" ht="12.75">
      <c r="H948" s="60"/>
      <c r="I948" s="60"/>
      <c r="J948" s="60"/>
      <c r="K948" s="60"/>
    </row>
    <row r="949" spans="8:11" ht="12.75">
      <c r="H949" s="60"/>
      <c r="I949" s="60"/>
      <c r="J949" s="60"/>
      <c r="K949" s="60"/>
    </row>
    <row r="950" spans="8:11" ht="12.75">
      <c r="H950" s="60"/>
      <c r="I950" s="60"/>
      <c r="J950" s="60"/>
      <c r="K950" s="60"/>
    </row>
    <row r="951" spans="8:11" ht="12.75">
      <c r="H951" s="60"/>
      <c r="I951" s="60"/>
      <c r="J951" s="60"/>
      <c r="K951" s="60"/>
    </row>
    <row r="952" spans="8:11" ht="12.75">
      <c r="H952" s="60"/>
      <c r="I952" s="60"/>
      <c r="J952" s="60"/>
      <c r="K952" s="60"/>
    </row>
    <row r="953" spans="8:11" ht="12.75">
      <c r="H953" s="60"/>
      <c r="I953" s="60"/>
      <c r="J953" s="60"/>
      <c r="K953" s="60"/>
    </row>
    <row r="954" spans="8:11" ht="12.75">
      <c r="H954" s="60"/>
      <c r="I954" s="60"/>
      <c r="J954" s="60"/>
      <c r="K954" s="60"/>
    </row>
    <row r="955" spans="8:11" ht="12.75">
      <c r="H955" s="60"/>
      <c r="I955" s="60"/>
      <c r="J955" s="60"/>
      <c r="K955" s="60"/>
    </row>
    <row r="956" spans="8:11" ht="12.75">
      <c r="H956" s="60"/>
      <c r="I956" s="60"/>
      <c r="J956" s="60"/>
      <c r="K956" s="60"/>
    </row>
    <row r="957" spans="8:11" ht="12.75">
      <c r="H957" s="60"/>
      <c r="I957" s="60"/>
      <c r="J957" s="60"/>
      <c r="K957" s="60"/>
    </row>
    <row r="958" spans="8:11" ht="12.75">
      <c r="H958" s="60"/>
      <c r="I958" s="60"/>
      <c r="J958" s="60"/>
      <c r="K958" s="60"/>
    </row>
    <row r="959" spans="8:11" ht="12.75">
      <c r="H959" s="60"/>
      <c r="I959" s="60"/>
      <c r="J959" s="60"/>
      <c r="K959" s="60"/>
    </row>
    <row r="960" spans="8:11" ht="12.75">
      <c r="H960" s="60"/>
      <c r="I960" s="60"/>
      <c r="J960" s="60"/>
      <c r="K960" s="60"/>
    </row>
    <row r="961" spans="8:11" ht="12.75">
      <c r="H961" s="60"/>
      <c r="I961" s="60"/>
      <c r="J961" s="60"/>
      <c r="K961" s="60"/>
    </row>
    <row r="962" spans="8:11" ht="12.75">
      <c r="H962" s="60"/>
      <c r="I962" s="60"/>
      <c r="J962" s="60"/>
      <c r="K962" s="60"/>
    </row>
    <row r="963" spans="8:11" ht="12.75">
      <c r="H963" s="60"/>
      <c r="I963" s="60"/>
      <c r="J963" s="60"/>
      <c r="K963" s="60"/>
    </row>
    <row r="964" spans="8:11" ht="12.75">
      <c r="H964" s="60"/>
      <c r="I964" s="60"/>
      <c r="J964" s="60"/>
      <c r="K964" s="60"/>
    </row>
    <row r="965" spans="8:11" ht="12.75">
      <c r="H965" s="60"/>
      <c r="I965" s="60"/>
      <c r="J965" s="60"/>
      <c r="K965" s="60"/>
    </row>
    <row r="966" spans="8:11" ht="12.75">
      <c r="H966" s="60"/>
      <c r="I966" s="60"/>
      <c r="J966" s="60"/>
      <c r="K966" s="60"/>
    </row>
    <row r="967" spans="8:11" ht="12.75">
      <c r="H967" s="60"/>
      <c r="I967" s="60"/>
      <c r="J967" s="60"/>
      <c r="K967" s="60"/>
    </row>
    <row r="968" spans="8:11" ht="12.75">
      <c r="H968" s="60"/>
      <c r="I968" s="60"/>
      <c r="J968" s="60"/>
      <c r="K968" s="60"/>
    </row>
    <row r="969" spans="8:11" ht="12.75">
      <c r="H969" s="60"/>
      <c r="I969" s="60"/>
      <c r="J969" s="60"/>
      <c r="K969" s="60"/>
    </row>
    <row r="970" spans="8:11" ht="12.75">
      <c r="H970" s="60"/>
      <c r="I970" s="60"/>
      <c r="J970" s="60"/>
      <c r="K970" s="60"/>
    </row>
    <row r="971" spans="8:11" ht="12.75">
      <c r="H971" s="60"/>
      <c r="I971" s="60"/>
      <c r="J971" s="60"/>
      <c r="K971" s="60"/>
    </row>
    <row r="972" spans="8:11" ht="12.75">
      <c r="H972" s="60"/>
      <c r="I972" s="60"/>
      <c r="J972" s="60"/>
      <c r="K972" s="60"/>
    </row>
    <row r="973" spans="8:11" ht="12.75">
      <c r="H973" s="60"/>
      <c r="I973" s="60"/>
      <c r="J973" s="60"/>
      <c r="K973" s="60"/>
    </row>
    <row r="974" spans="8:11" ht="12.75">
      <c r="H974" s="60"/>
      <c r="I974" s="60"/>
      <c r="J974" s="60"/>
      <c r="K974" s="60"/>
    </row>
    <row r="975" spans="8:11" ht="12.75">
      <c r="H975" s="60"/>
      <c r="I975" s="60"/>
      <c r="J975" s="60"/>
      <c r="K975" s="60"/>
    </row>
    <row r="976" spans="8:11" ht="12.75">
      <c r="H976" s="60"/>
      <c r="I976" s="60"/>
      <c r="J976" s="60"/>
      <c r="K976" s="60"/>
    </row>
    <row r="977" spans="8:11" ht="12.75">
      <c r="H977" s="60"/>
      <c r="I977" s="60"/>
      <c r="J977" s="60"/>
      <c r="K977" s="60"/>
    </row>
    <row r="978" spans="8:11" ht="12.75">
      <c r="H978" s="60"/>
      <c r="I978" s="60"/>
      <c r="J978" s="60"/>
      <c r="K978" s="60"/>
    </row>
    <row r="979" spans="8:11" ht="12.75">
      <c r="H979" s="60"/>
      <c r="I979" s="60"/>
      <c r="J979" s="60"/>
      <c r="K979" s="60"/>
    </row>
    <row r="980" spans="8:11" ht="12.75">
      <c r="H980" s="60"/>
      <c r="I980" s="60"/>
      <c r="J980" s="60"/>
      <c r="K980" s="60"/>
    </row>
    <row r="981" spans="8:11" ht="12.75">
      <c r="H981" s="60"/>
      <c r="I981" s="60"/>
      <c r="J981" s="60"/>
      <c r="K981" s="60"/>
    </row>
    <row r="982" spans="8:11" ht="12.75">
      <c r="H982" s="60"/>
      <c r="I982" s="60"/>
      <c r="J982" s="60"/>
      <c r="K982" s="60"/>
    </row>
    <row r="983" spans="8:11" ht="12.75">
      <c r="H983" s="60"/>
      <c r="I983" s="60"/>
      <c r="J983" s="60"/>
      <c r="K983" s="60"/>
    </row>
    <row r="984" spans="8:11" ht="12.75">
      <c r="H984" s="60"/>
      <c r="I984" s="60"/>
      <c r="J984" s="60"/>
      <c r="K984" s="60"/>
    </row>
    <row r="985" spans="8:11" ht="12.75">
      <c r="H985" s="60"/>
      <c r="I985" s="60"/>
      <c r="J985" s="60"/>
      <c r="K985" s="60"/>
    </row>
    <row r="986" spans="8:11" ht="12.75">
      <c r="H986" s="60"/>
      <c r="I986" s="60"/>
      <c r="J986" s="60"/>
      <c r="K986" s="60"/>
    </row>
    <row r="987" spans="8:11" ht="12.75">
      <c r="H987" s="60"/>
      <c r="I987" s="60"/>
      <c r="J987" s="60"/>
      <c r="K987" s="60"/>
    </row>
    <row r="988" spans="8:11" ht="12.75">
      <c r="H988" s="60"/>
      <c r="I988" s="60"/>
      <c r="J988" s="60"/>
      <c r="K988" s="60"/>
    </row>
    <row r="989" spans="8:11" ht="12.75">
      <c r="H989" s="60"/>
      <c r="I989" s="60"/>
      <c r="J989" s="60"/>
      <c r="K989" s="60"/>
    </row>
    <row r="990" spans="8:11" ht="12.75">
      <c r="H990" s="60"/>
      <c r="I990" s="60"/>
      <c r="J990" s="60"/>
      <c r="K990" s="60"/>
    </row>
    <row r="991" spans="8:11" ht="12.75">
      <c r="H991" s="60"/>
      <c r="I991" s="60"/>
      <c r="J991" s="60"/>
      <c r="K991" s="60"/>
    </row>
    <row r="992" spans="8:11" ht="12.75">
      <c r="H992" s="60"/>
      <c r="I992" s="60"/>
      <c r="J992" s="60"/>
      <c r="K992" s="60"/>
    </row>
    <row r="993" spans="8:11" ht="12.75">
      <c r="H993" s="60"/>
      <c r="I993" s="60"/>
      <c r="J993" s="60"/>
      <c r="K993" s="60"/>
    </row>
    <row r="994" spans="8:11" ht="12.75">
      <c r="H994" s="60"/>
      <c r="I994" s="60"/>
      <c r="J994" s="60"/>
      <c r="K994" s="60"/>
    </row>
    <row r="995" spans="8:11" ht="12.75">
      <c r="H995" s="60"/>
      <c r="I995" s="60"/>
      <c r="J995" s="60"/>
      <c r="K995" s="60"/>
    </row>
    <row r="996" spans="8:11" ht="12.75">
      <c r="H996" s="60"/>
      <c r="I996" s="60"/>
      <c r="J996" s="60"/>
      <c r="K996" s="60"/>
    </row>
    <row r="997" spans="8:11" ht="12.75">
      <c r="H997" s="60"/>
      <c r="I997" s="60"/>
      <c r="J997" s="60"/>
      <c r="K997" s="60"/>
    </row>
    <row r="998" spans="8:11" ht="12.75">
      <c r="H998" s="60"/>
      <c r="I998" s="60"/>
      <c r="J998" s="60"/>
      <c r="K998" s="60"/>
    </row>
    <row r="999" spans="8:11" ht="12.75">
      <c r="H999" s="60"/>
      <c r="I999" s="60"/>
      <c r="J999" s="60"/>
      <c r="K999" s="60"/>
    </row>
    <row r="1000" spans="8:11" ht="12.75">
      <c r="H1000" s="60"/>
      <c r="I1000" s="60"/>
      <c r="J1000" s="60"/>
      <c r="K1000" s="60"/>
    </row>
    <row r="1001" spans="8:11" ht="12.75">
      <c r="H1001" s="60"/>
      <c r="I1001" s="60"/>
      <c r="J1001" s="60"/>
      <c r="K1001" s="60"/>
    </row>
    <row r="1002" spans="8:11" ht="12.75">
      <c r="H1002" s="60"/>
      <c r="I1002" s="60"/>
      <c r="J1002" s="60"/>
      <c r="K1002" s="60"/>
    </row>
    <row r="1003" spans="8:11" ht="12.75">
      <c r="H1003" s="60"/>
      <c r="I1003" s="60"/>
      <c r="J1003" s="60"/>
      <c r="K1003" s="60"/>
    </row>
    <row r="1004" spans="8:11" ht="12.75">
      <c r="H1004" s="60"/>
      <c r="I1004" s="60"/>
      <c r="J1004" s="60"/>
      <c r="K1004" s="60"/>
    </row>
    <row r="1005" spans="8:11" ht="12.75">
      <c r="H1005" s="60"/>
      <c r="I1005" s="60"/>
      <c r="J1005" s="60"/>
      <c r="K1005" s="60"/>
    </row>
    <row r="1006" spans="8:11" ht="12.75">
      <c r="H1006" s="60"/>
      <c r="I1006" s="60"/>
      <c r="J1006" s="60"/>
      <c r="K1006" s="60"/>
    </row>
    <row r="1007" spans="8:11" ht="12.75">
      <c r="H1007" s="60"/>
      <c r="I1007" s="60"/>
      <c r="J1007" s="60"/>
      <c r="K1007" s="60"/>
    </row>
    <row r="1008" spans="8:11" ht="12.75">
      <c r="H1008" s="60"/>
      <c r="I1008" s="60"/>
      <c r="J1008" s="60"/>
      <c r="K1008" s="60"/>
    </row>
    <row r="1009" spans="8:11" ht="12.75">
      <c r="H1009" s="60"/>
      <c r="I1009" s="60"/>
      <c r="J1009" s="60"/>
      <c r="K1009" s="60"/>
    </row>
    <row r="1010" spans="8:11" ht="12.75">
      <c r="H1010" s="60"/>
      <c r="I1010" s="60"/>
      <c r="J1010" s="60"/>
      <c r="K1010" s="60"/>
    </row>
    <row r="1011" spans="8:11" ht="12.75">
      <c r="H1011" s="60"/>
      <c r="I1011" s="60"/>
      <c r="J1011" s="60"/>
      <c r="K1011" s="60"/>
    </row>
    <row r="1012" spans="8:11" ht="12.75">
      <c r="H1012" s="60"/>
      <c r="I1012" s="60"/>
      <c r="J1012" s="60"/>
      <c r="K1012" s="60"/>
    </row>
    <row r="1013" spans="8:11" ht="12.75">
      <c r="H1013" s="60"/>
      <c r="I1013" s="60"/>
      <c r="J1013" s="60"/>
      <c r="K1013" s="60"/>
    </row>
    <row r="1014" spans="8:11" ht="12.75">
      <c r="H1014" s="60"/>
      <c r="I1014" s="60"/>
      <c r="J1014" s="60"/>
      <c r="K1014" s="60"/>
    </row>
    <row r="1015" spans="8:11" ht="12.75">
      <c r="H1015" s="60"/>
      <c r="I1015" s="60"/>
      <c r="J1015" s="60"/>
      <c r="K1015" s="60"/>
    </row>
    <row r="1016" spans="8:11" ht="12.75">
      <c r="H1016" s="60"/>
      <c r="I1016" s="60"/>
      <c r="J1016" s="60"/>
      <c r="K1016" s="60"/>
    </row>
    <row r="1017" spans="8:11" ht="12.75">
      <c r="H1017" s="60"/>
      <c r="I1017" s="60"/>
      <c r="J1017" s="60"/>
      <c r="K1017" s="60"/>
    </row>
    <row r="1018" spans="8:11" ht="12.75">
      <c r="H1018" s="60"/>
      <c r="I1018" s="60"/>
      <c r="J1018" s="60"/>
      <c r="K1018" s="60"/>
    </row>
    <row r="1019" spans="8:11" ht="12.75">
      <c r="H1019" s="60"/>
      <c r="I1019" s="60"/>
      <c r="J1019" s="60"/>
      <c r="K1019" s="60"/>
    </row>
    <row r="1020" spans="8:11" ht="12.75">
      <c r="H1020" s="60"/>
      <c r="I1020" s="60"/>
      <c r="J1020" s="60"/>
      <c r="K1020" s="60"/>
    </row>
    <row r="1021" spans="8:11" ht="12.75">
      <c r="H1021" s="60"/>
      <c r="I1021" s="60"/>
      <c r="J1021" s="60"/>
      <c r="K1021" s="60"/>
    </row>
    <row r="1022" spans="8:11" ht="12.75">
      <c r="H1022" s="60"/>
      <c r="I1022" s="60"/>
      <c r="J1022" s="60"/>
      <c r="K1022" s="60"/>
    </row>
    <row r="1023" spans="8:11" ht="12.75">
      <c r="H1023" s="60"/>
      <c r="I1023" s="60"/>
      <c r="J1023" s="60"/>
      <c r="K1023" s="60"/>
    </row>
    <row r="1024" spans="8:11" ht="12.75">
      <c r="H1024" s="60"/>
      <c r="I1024" s="60"/>
      <c r="J1024" s="60"/>
      <c r="K1024" s="60"/>
    </row>
    <row r="1025" spans="8:11" ht="12.75">
      <c r="H1025" s="60"/>
      <c r="I1025" s="60"/>
      <c r="J1025" s="60"/>
      <c r="K1025" s="60"/>
    </row>
    <row r="1026" spans="8:11" ht="12.75">
      <c r="H1026" s="60"/>
      <c r="I1026" s="60"/>
      <c r="J1026" s="60"/>
      <c r="K1026" s="60"/>
    </row>
    <row r="1027" spans="8:11" ht="12.75">
      <c r="H1027" s="60"/>
      <c r="I1027" s="60"/>
      <c r="J1027" s="60"/>
      <c r="K1027" s="60"/>
    </row>
    <row r="1028" spans="8:11" ht="12.75">
      <c r="H1028" s="60"/>
      <c r="I1028" s="60"/>
      <c r="J1028" s="60"/>
      <c r="K1028" s="60"/>
    </row>
    <row r="1029" spans="8:11" ht="12.75">
      <c r="H1029" s="60"/>
      <c r="I1029" s="60"/>
      <c r="J1029" s="60"/>
      <c r="K1029" s="60"/>
    </row>
    <row r="1030" spans="8:11" ht="12.75">
      <c r="H1030" s="60"/>
      <c r="I1030" s="60"/>
      <c r="J1030" s="60"/>
      <c r="K1030" s="60"/>
    </row>
    <row r="1031" spans="8:11" ht="12.75">
      <c r="H1031" s="60"/>
      <c r="I1031" s="60"/>
      <c r="J1031" s="60"/>
      <c r="K1031" s="60"/>
    </row>
    <row r="1032" spans="8:11" ht="12.75">
      <c r="H1032" s="60"/>
      <c r="I1032" s="60"/>
      <c r="J1032" s="60"/>
      <c r="K1032" s="60"/>
    </row>
    <row r="1033" spans="8:11" ht="12.75">
      <c r="H1033" s="60"/>
      <c r="I1033" s="60"/>
      <c r="J1033" s="60"/>
      <c r="K1033" s="60"/>
    </row>
    <row r="1034" spans="8:11" ht="12.75">
      <c r="H1034" s="60"/>
      <c r="I1034" s="60"/>
      <c r="J1034" s="60"/>
      <c r="K1034" s="60"/>
    </row>
    <row r="1035" spans="8:11" ht="12.75">
      <c r="H1035" s="60"/>
      <c r="I1035" s="60"/>
      <c r="J1035" s="60"/>
      <c r="K1035" s="60"/>
    </row>
    <row r="1036" spans="8:11" ht="12.75">
      <c r="H1036" s="60"/>
      <c r="I1036" s="60"/>
      <c r="J1036" s="60"/>
      <c r="K1036" s="60"/>
    </row>
    <row r="1037" spans="8:11" ht="12.75">
      <c r="H1037" s="60"/>
      <c r="I1037" s="60"/>
      <c r="J1037" s="60"/>
      <c r="K1037" s="60"/>
    </row>
    <row r="1038" spans="8:11" ht="12.75">
      <c r="H1038" s="60"/>
      <c r="I1038" s="60"/>
      <c r="J1038" s="60"/>
      <c r="K1038" s="60"/>
    </row>
    <row r="1039" spans="8:11" ht="12.75">
      <c r="H1039" s="60"/>
      <c r="I1039" s="60"/>
      <c r="J1039" s="60"/>
      <c r="K1039" s="60"/>
    </row>
    <row r="1040" spans="8:11" ht="12.75">
      <c r="H1040" s="60"/>
      <c r="I1040" s="60"/>
      <c r="J1040" s="60"/>
      <c r="K1040" s="60"/>
    </row>
    <row r="1041" spans="8:11" ht="12.75">
      <c r="H1041" s="60"/>
      <c r="I1041" s="60"/>
      <c r="J1041" s="60"/>
      <c r="K1041" s="60"/>
    </row>
    <row r="1042" spans="8:11" ht="12.75">
      <c r="H1042" s="60"/>
      <c r="I1042" s="60"/>
      <c r="J1042" s="60"/>
      <c r="K1042" s="60"/>
    </row>
    <row r="1043" spans="8:11" ht="12.75">
      <c r="H1043" s="60"/>
      <c r="I1043" s="60"/>
      <c r="J1043" s="60"/>
      <c r="K1043" s="60"/>
    </row>
    <row r="1044" spans="8:11" ht="12.75">
      <c r="H1044" s="60"/>
      <c r="I1044" s="60"/>
      <c r="J1044" s="60"/>
      <c r="K1044" s="60"/>
    </row>
    <row r="1045" spans="8:11" ht="12.75">
      <c r="H1045" s="60"/>
      <c r="I1045" s="60"/>
      <c r="J1045" s="60"/>
      <c r="K1045" s="60"/>
    </row>
    <row r="1046" spans="8:11" ht="12.75">
      <c r="H1046" s="60"/>
      <c r="I1046" s="60"/>
      <c r="J1046" s="60"/>
      <c r="K1046" s="60"/>
    </row>
    <row r="1047" spans="8:11" ht="12.75">
      <c r="H1047" s="60"/>
      <c r="I1047" s="60"/>
      <c r="J1047" s="60"/>
      <c r="K1047" s="60"/>
    </row>
    <row r="1048" spans="8:11" ht="12.75">
      <c r="H1048" s="60"/>
      <c r="I1048" s="60"/>
      <c r="J1048" s="60"/>
      <c r="K1048" s="60"/>
    </row>
    <row r="1049" spans="8:11" ht="12.75">
      <c r="H1049" s="60"/>
      <c r="I1049" s="60"/>
      <c r="J1049" s="60"/>
      <c r="K1049" s="60"/>
    </row>
    <row r="1050" spans="8:11" ht="12.75">
      <c r="H1050" s="60"/>
      <c r="I1050" s="60"/>
      <c r="J1050" s="60"/>
      <c r="K1050" s="60"/>
    </row>
    <row r="1051" spans="8:11" ht="12.75">
      <c r="H1051" s="60"/>
      <c r="I1051" s="60"/>
      <c r="J1051" s="60"/>
      <c r="K1051" s="60"/>
    </row>
    <row r="1052" spans="8:11" ht="12.75">
      <c r="H1052" s="60"/>
      <c r="I1052" s="60"/>
      <c r="J1052" s="60"/>
      <c r="K1052" s="60"/>
    </row>
    <row r="1053" spans="8:11" ht="12.75">
      <c r="H1053" s="60"/>
      <c r="I1053" s="60"/>
      <c r="J1053" s="60"/>
      <c r="K1053" s="60"/>
    </row>
    <row r="1054" spans="8:11" ht="12.75">
      <c r="H1054" s="60"/>
      <c r="I1054" s="60"/>
      <c r="J1054" s="60"/>
      <c r="K1054" s="60"/>
    </row>
    <row r="1055" spans="8:11" ht="12.75">
      <c r="H1055" s="60"/>
      <c r="I1055" s="60"/>
      <c r="J1055" s="60"/>
      <c r="K1055" s="60"/>
    </row>
    <row r="1056" spans="8:11" ht="12.75">
      <c r="H1056" s="60"/>
      <c r="I1056" s="60"/>
      <c r="J1056" s="60"/>
      <c r="K1056" s="60"/>
    </row>
    <row r="1057" spans="8:11" ht="12.75">
      <c r="H1057" s="60"/>
      <c r="I1057" s="60"/>
      <c r="J1057" s="60"/>
      <c r="K1057" s="60"/>
    </row>
    <row r="1058" spans="8:11" ht="12.75">
      <c r="H1058" s="60"/>
      <c r="I1058" s="60"/>
      <c r="J1058" s="60"/>
      <c r="K1058" s="60"/>
    </row>
    <row r="1059" spans="8:11" ht="12.75">
      <c r="H1059" s="60"/>
      <c r="I1059" s="60"/>
      <c r="J1059" s="60"/>
      <c r="K1059" s="60"/>
    </row>
    <row r="1060" spans="8:11" ht="12.75">
      <c r="H1060" s="60"/>
      <c r="I1060" s="60"/>
      <c r="J1060" s="60"/>
      <c r="K1060" s="60"/>
    </row>
    <row r="1061" spans="8:11" ht="12.75">
      <c r="H1061" s="60"/>
      <c r="I1061" s="60"/>
      <c r="J1061" s="60"/>
      <c r="K1061" s="60"/>
    </row>
    <row r="1062" spans="8:11" ht="12.75">
      <c r="H1062" s="60"/>
      <c r="I1062" s="60"/>
      <c r="J1062" s="60"/>
      <c r="K1062" s="60"/>
    </row>
    <row r="1063" spans="8:11" ht="12.75">
      <c r="H1063" s="60"/>
      <c r="I1063" s="60"/>
      <c r="J1063" s="60"/>
      <c r="K1063" s="60"/>
    </row>
    <row r="1064" spans="8:11" ht="12.75">
      <c r="H1064" s="60"/>
      <c r="I1064" s="60"/>
      <c r="J1064" s="60"/>
      <c r="K1064" s="60"/>
    </row>
    <row r="1065" spans="8:11" ht="12.75">
      <c r="H1065" s="60"/>
      <c r="I1065" s="60"/>
      <c r="J1065" s="60"/>
      <c r="K1065" s="60"/>
    </row>
    <row r="1066" spans="8:11" ht="12.75">
      <c r="H1066" s="60"/>
      <c r="I1066" s="60"/>
      <c r="J1066" s="60"/>
      <c r="K1066" s="60"/>
    </row>
    <row r="1067" spans="8:11" ht="12.75">
      <c r="H1067" s="60"/>
      <c r="I1067" s="60"/>
      <c r="J1067" s="60"/>
      <c r="K1067" s="60"/>
    </row>
    <row r="1068" spans="8:11" ht="12.75">
      <c r="H1068" s="60"/>
      <c r="I1068" s="60"/>
      <c r="J1068" s="60"/>
      <c r="K1068" s="60"/>
    </row>
    <row r="1069" spans="8:11" ht="12.75">
      <c r="H1069" s="60"/>
      <c r="I1069" s="60"/>
      <c r="J1069" s="60"/>
      <c r="K1069" s="60"/>
    </row>
    <row r="1070" spans="8:11" ht="12.75">
      <c r="H1070" s="60"/>
      <c r="I1070" s="60"/>
      <c r="J1070" s="60"/>
      <c r="K1070" s="60"/>
    </row>
    <row r="1071" spans="8:11" ht="12.75">
      <c r="H1071" s="60"/>
      <c r="I1071" s="60"/>
      <c r="J1071" s="60"/>
      <c r="K1071" s="60"/>
    </row>
    <row r="1072" spans="8:11" ht="12.75">
      <c r="H1072" s="60"/>
      <c r="I1072" s="60"/>
      <c r="J1072" s="60"/>
      <c r="K1072" s="60"/>
    </row>
    <row r="1073" spans="8:11" ht="12.75">
      <c r="H1073" s="60"/>
      <c r="I1073" s="60"/>
      <c r="J1073" s="60"/>
      <c r="K1073" s="60"/>
    </row>
    <row r="1074" spans="8:11" ht="12.75">
      <c r="H1074" s="60"/>
      <c r="I1074" s="60"/>
      <c r="J1074" s="60"/>
      <c r="K1074" s="60"/>
    </row>
    <row r="1075" spans="8:11" ht="12.75">
      <c r="H1075" s="60"/>
      <c r="I1075" s="60"/>
      <c r="J1075" s="60"/>
      <c r="K1075" s="60"/>
    </row>
    <row r="1076" spans="8:11" ht="12.75">
      <c r="H1076" s="60"/>
      <c r="I1076" s="60"/>
      <c r="J1076" s="60"/>
      <c r="K1076" s="60"/>
    </row>
    <row r="1077" spans="8:11" ht="12.75">
      <c r="H1077" s="60"/>
      <c r="I1077" s="60"/>
      <c r="J1077" s="60"/>
      <c r="K1077" s="60"/>
    </row>
    <row r="1078" spans="8:11" ht="12.75">
      <c r="H1078" s="60"/>
      <c r="I1078" s="60"/>
      <c r="J1078" s="60"/>
      <c r="K1078" s="60"/>
    </row>
    <row r="1079" spans="8:11" ht="12.75">
      <c r="H1079" s="60"/>
      <c r="I1079" s="60"/>
      <c r="J1079" s="60"/>
      <c r="K1079" s="60"/>
    </row>
    <row r="1080" spans="8:11" ht="12.75">
      <c r="H1080" s="60"/>
      <c r="I1080" s="60"/>
      <c r="J1080" s="60"/>
      <c r="K1080" s="60"/>
    </row>
    <row r="1081" spans="8:11" ht="12.75">
      <c r="H1081" s="60"/>
      <c r="I1081" s="60"/>
      <c r="J1081" s="60"/>
      <c r="K1081" s="60"/>
    </row>
    <row r="1082" spans="8:11" ht="12.75">
      <c r="H1082" s="60"/>
      <c r="I1082" s="60"/>
      <c r="J1082" s="60"/>
      <c r="K1082" s="60"/>
    </row>
    <row r="1083" spans="8:11" ht="12.75">
      <c r="H1083" s="60"/>
      <c r="I1083" s="60"/>
      <c r="J1083" s="60"/>
      <c r="K1083" s="60"/>
    </row>
    <row r="1084" spans="8:11" ht="12.75">
      <c r="H1084" s="60"/>
      <c r="I1084" s="60"/>
      <c r="J1084" s="60"/>
      <c r="K1084" s="60"/>
    </row>
    <row r="1085" spans="8:11" ht="12.75">
      <c r="H1085" s="60"/>
      <c r="I1085" s="60"/>
      <c r="J1085" s="60"/>
      <c r="K1085" s="60"/>
    </row>
    <row r="1086" spans="8:11" ht="12.75">
      <c r="H1086" s="60"/>
      <c r="I1086" s="60"/>
      <c r="J1086" s="60"/>
      <c r="K1086" s="60"/>
    </row>
    <row r="1087" spans="8:11" ht="12.75">
      <c r="H1087" s="60"/>
      <c r="I1087" s="60"/>
      <c r="J1087" s="60"/>
      <c r="K1087" s="60"/>
    </row>
    <row r="1088" spans="8:11" ht="12.75">
      <c r="H1088" s="60"/>
      <c r="I1088" s="60"/>
      <c r="J1088" s="60"/>
      <c r="K1088" s="60"/>
    </row>
    <row r="1089" spans="8:11" ht="12.75">
      <c r="H1089" s="60"/>
      <c r="I1089" s="60"/>
      <c r="J1089" s="60"/>
      <c r="K1089" s="60"/>
    </row>
    <row r="1090" spans="8:11" ht="12.75">
      <c r="H1090" s="60"/>
      <c r="I1090" s="60"/>
      <c r="J1090" s="60"/>
      <c r="K1090" s="60"/>
    </row>
    <row r="1091" spans="8:11" ht="12.75">
      <c r="H1091" s="60"/>
      <c r="I1091" s="60"/>
      <c r="J1091" s="60"/>
      <c r="K1091" s="60"/>
    </row>
    <row r="1092" spans="8:11" ht="12.75">
      <c r="H1092" s="60"/>
      <c r="I1092" s="60"/>
      <c r="J1092" s="60"/>
      <c r="K1092" s="60"/>
    </row>
    <row r="1093" spans="8:11" ht="12.75">
      <c r="H1093" s="60"/>
      <c r="I1093" s="60"/>
      <c r="J1093" s="60"/>
      <c r="K1093" s="60"/>
    </row>
    <row r="1094" spans="8:11" ht="12.75">
      <c r="H1094" s="60"/>
      <c r="I1094" s="60"/>
      <c r="J1094" s="60"/>
      <c r="K1094" s="60"/>
    </row>
    <row r="1095" spans="8:11" ht="12.75">
      <c r="H1095" s="60"/>
      <c r="I1095" s="60"/>
      <c r="J1095" s="60"/>
      <c r="K1095" s="60"/>
    </row>
    <row r="1096" spans="8:11" ht="12.75">
      <c r="H1096" s="60"/>
      <c r="I1096" s="60"/>
      <c r="J1096" s="60"/>
      <c r="K1096" s="60"/>
    </row>
    <row r="1097" spans="8:11" ht="12.75">
      <c r="H1097" s="60"/>
      <c r="I1097" s="60"/>
      <c r="J1097" s="60"/>
      <c r="K1097" s="60"/>
    </row>
    <row r="1098" spans="8:11" ht="12.75">
      <c r="H1098" s="60"/>
      <c r="I1098" s="60"/>
      <c r="J1098" s="60"/>
      <c r="K1098" s="60"/>
    </row>
    <row r="1099" spans="8:11" ht="12.75">
      <c r="H1099" s="60"/>
      <c r="I1099" s="60"/>
      <c r="J1099" s="60"/>
      <c r="K1099" s="60"/>
    </row>
    <row r="1100" spans="8:11" ht="12.75">
      <c r="H1100" s="60"/>
      <c r="I1100" s="60"/>
      <c r="J1100" s="60"/>
      <c r="K1100" s="60"/>
    </row>
    <row r="1101" spans="8:11" ht="12.75">
      <c r="H1101" s="60"/>
      <c r="I1101" s="60"/>
      <c r="J1101" s="60"/>
      <c r="K1101" s="60"/>
    </row>
    <row r="1102" spans="8:11" ht="12.75">
      <c r="H1102" s="60"/>
      <c r="I1102" s="60"/>
      <c r="J1102" s="60"/>
      <c r="K1102" s="60"/>
    </row>
    <row r="1103" spans="8:11" ht="12.75">
      <c r="H1103" s="60"/>
      <c r="I1103" s="60"/>
      <c r="J1103" s="60"/>
      <c r="K1103" s="60"/>
    </row>
    <row r="1104" spans="8:11" ht="12.75">
      <c r="H1104" s="60"/>
      <c r="I1104" s="60"/>
      <c r="J1104" s="60"/>
      <c r="K1104" s="60"/>
    </row>
    <row r="1105" spans="8:11" ht="12.75">
      <c r="H1105" s="60"/>
      <c r="I1105" s="60"/>
      <c r="J1105" s="60"/>
      <c r="K1105" s="60"/>
    </row>
    <row r="1106" spans="8:11" ht="12.75">
      <c r="H1106" s="60"/>
      <c r="I1106" s="60"/>
      <c r="J1106" s="60"/>
      <c r="K1106" s="60"/>
    </row>
    <row r="1107" spans="8:11" ht="12.75">
      <c r="H1107" s="60"/>
      <c r="I1107" s="60"/>
      <c r="J1107" s="60"/>
      <c r="K1107" s="60"/>
    </row>
    <row r="1108" spans="8:11" ht="12.75">
      <c r="H1108" s="60"/>
      <c r="I1108" s="60"/>
      <c r="J1108" s="60"/>
      <c r="K1108" s="60"/>
    </row>
    <row r="1109" spans="8:11" ht="12.75">
      <c r="H1109" s="60"/>
      <c r="I1109" s="60"/>
      <c r="J1109" s="60"/>
      <c r="K1109" s="60"/>
    </row>
    <row r="1110" spans="8:11" ht="12.75">
      <c r="H1110" s="60"/>
      <c r="I1110" s="60"/>
      <c r="J1110" s="60"/>
      <c r="K1110" s="60"/>
    </row>
    <row r="1111" spans="8:11" ht="12.75">
      <c r="H1111" s="60"/>
      <c r="I1111" s="60"/>
      <c r="J1111" s="60"/>
      <c r="K1111" s="60"/>
    </row>
    <row r="1112" spans="8:11" ht="12.75">
      <c r="H1112" s="60"/>
      <c r="I1112" s="60"/>
      <c r="J1112" s="60"/>
      <c r="K1112" s="60"/>
    </row>
    <row r="1113" spans="8:11" ht="12.75">
      <c r="H1113" s="60"/>
      <c r="I1113" s="60"/>
      <c r="J1113" s="60"/>
      <c r="K1113" s="60"/>
    </row>
    <row r="1114" spans="8:11" ht="12.75">
      <c r="H1114" s="60"/>
      <c r="I1114" s="60"/>
      <c r="J1114" s="60"/>
      <c r="K1114" s="60"/>
    </row>
    <row r="1115" spans="8:11" ht="12.75">
      <c r="H1115" s="60"/>
      <c r="I1115" s="60"/>
      <c r="J1115" s="60"/>
      <c r="K1115" s="60"/>
    </row>
    <row r="1116" spans="8:11" ht="12.75">
      <c r="H1116" s="60"/>
      <c r="I1116" s="60"/>
      <c r="J1116" s="60"/>
      <c r="K1116" s="60"/>
    </row>
    <row r="1117" spans="8:11" ht="12.75">
      <c r="H1117" s="60"/>
      <c r="I1117" s="60"/>
      <c r="J1117" s="60"/>
      <c r="K1117" s="60"/>
    </row>
    <row r="1118" spans="8:11" ht="12.75">
      <c r="H1118" s="60"/>
      <c r="I1118" s="60"/>
      <c r="J1118" s="60"/>
      <c r="K1118" s="60"/>
    </row>
    <row r="1119" spans="8:11" ht="12.75">
      <c r="H1119" s="60"/>
      <c r="I1119" s="60"/>
      <c r="J1119" s="60"/>
      <c r="K1119" s="60"/>
    </row>
    <row r="1120" spans="8:11" ht="12.75">
      <c r="H1120" s="60"/>
      <c r="I1120" s="60"/>
      <c r="J1120" s="60"/>
      <c r="K1120" s="60"/>
    </row>
    <row r="1121" spans="8:11" ht="12.75">
      <c r="H1121" s="60"/>
      <c r="I1121" s="60"/>
      <c r="J1121" s="60"/>
      <c r="K1121" s="60"/>
    </row>
    <row r="1122" spans="8:11" ht="12.75">
      <c r="H1122" s="60"/>
      <c r="I1122" s="60"/>
      <c r="J1122" s="60"/>
      <c r="K1122" s="60"/>
    </row>
    <row r="1123" spans="8:11" ht="12.75">
      <c r="H1123" s="60"/>
      <c r="I1123" s="60"/>
      <c r="J1123" s="60"/>
      <c r="K1123" s="60"/>
    </row>
    <row r="1124" spans="8:11" ht="12.75">
      <c r="H1124" s="60"/>
      <c r="I1124" s="60"/>
      <c r="J1124" s="60"/>
      <c r="K1124" s="60"/>
    </row>
    <row r="1125" spans="8:11" ht="12.75">
      <c r="H1125" s="60"/>
      <c r="I1125" s="60"/>
      <c r="J1125" s="60"/>
      <c r="K1125" s="60"/>
    </row>
    <row r="1126" spans="8:11" ht="12.75">
      <c r="H1126" s="60"/>
      <c r="I1126" s="60"/>
      <c r="J1126" s="60"/>
      <c r="K1126" s="60"/>
    </row>
    <row r="1127" spans="8:11" ht="12.75">
      <c r="H1127" s="60"/>
      <c r="I1127" s="60"/>
      <c r="J1127" s="60"/>
      <c r="K1127" s="60"/>
    </row>
    <row r="1128" spans="8:11" ht="12.75">
      <c r="H1128" s="60"/>
      <c r="I1128" s="60"/>
      <c r="J1128" s="60"/>
      <c r="K1128" s="60"/>
    </row>
    <row r="1129" spans="8:11" ht="12.75">
      <c r="H1129" s="60"/>
      <c r="I1129" s="60"/>
      <c r="J1129" s="60"/>
      <c r="K1129" s="60"/>
    </row>
    <row r="1130" spans="8:11" ht="12.75">
      <c r="H1130" s="60"/>
      <c r="I1130" s="60"/>
      <c r="J1130" s="60"/>
      <c r="K1130" s="60"/>
    </row>
    <row r="1131" spans="8:11" ht="12.75">
      <c r="H1131" s="60"/>
      <c r="I1131" s="60"/>
      <c r="J1131" s="60"/>
      <c r="K1131" s="60"/>
    </row>
    <row r="1132" spans="8:11" ht="12.75">
      <c r="H1132" s="60"/>
      <c r="I1132" s="60"/>
      <c r="J1132" s="60"/>
      <c r="K1132" s="60"/>
    </row>
    <row r="1133" spans="8:11" ht="12.75">
      <c r="H1133" s="60"/>
      <c r="I1133" s="60"/>
      <c r="J1133" s="60"/>
      <c r="K1133" s="60"/>
    </row>
    <row r="1134" spans="8:11" ht="12.75">
      <c r="H1134" s="60"/>
      <c r="I1134" s="60"/>
      <c r="J1134" s="60"/>
      <c r="K1134" s="60"/>
    </row>
    <row r="1135" spans="8:11" ht="12.75">
      <c r="H1135" s="60"/>
      <c r="I1135" s="60"/>
      <c r="J1135" s="60"/>
      <c r="K1135" s="60"/>
    </row>
    <row r="1136" spans="8:11" ht="12.75">
      <c r="H1136" s="60"/>
      <c r="I1136" s="60"/>
      <c r="J1136" s="60"/>
      <c r="K1136" s="60"/>
    </row>
    <row r="1137" spans="8:11" ht="12.75">
      <c r="H1137" s="60"/>
      <c r="I1137" s="60"/>
      <c r="J1137" s="60"/>
      <c r="K1137" s="60"/>
    </row>
    <row r="1138" spans="8:11" ht="12.75">
      <c r="H1138" s="60"/>
      <c r="I1138" s="60"/>
      <c r="J1138" s="60"/>
      <c r="K1138" s="60"/>
    </row>
    <row r="1139" spans="8:11" ht="12.75">
      <c r="H1139" s="60"/>
      <c r="I1139" s="60"/>
      <c r="J1139" s="60"/>
      <c r="K1139" s="60"/>
    </row>
    <row r="1140" spans="8:11" ht="12.75">
      <c r="H1140" s="60"/>
      <c r="I1140" s="60"/>
      <c r="J1140" s="60"/>
      <c r="K1140" s="60"/>
    </row>
    <row r="1141" spans="8:11" ht="12.75">
      <c r="H1141" s="60"/>
      <c r="I1141" s="60"/>
      <c r="J1141" s="60"/>
      <c r="K1141" s="60"/>
    </row>
    <row r="1142" spans="8:11" ht="12.75">
      <c r="H1142" s="60"/>
      <c r="I1142" s="60"/>
      <c r="J1142" s="60"/>
      <c r="K1142" s="60"/>
    </row>
    <row r="1143" spans="8:11" ht="12.75">
      <c r="H1143" s="60"/>
      <c r="I1143" s="60"/>
      <c r="J1143" s="60"/>
      <c r="K1143" s="60"/>
    </row>
    <row r="1144" spans="8:11" ht="12.75">
      <c r="H1144" s="60"/>
      <c r="I1144" s="60"/>
      <c r="J1144" s="60"/>
      <c r="K1144" s="60"/>
    </row>
    <row r="1145" spans="8:11" ht="12.75">
      <c r="H1145" s="60"/>
      <c r="I1145" s="60"/>
      <c r="J1145" s="60"/>
      <c r="K1145" s="60"/>
    </row>
    <row r="1146" spans="8:11" ht="12.75">
      <c r="H1146" s="60"/>
      <c r="I1146" s="60"/>
      <c r="J1146" s="60"/>
      <c r="K1146" s="60"/>
    </row>
    <row r="1147" spans="8:11" ht="12.75">
      <c r="H1147" s="60"/>
      <c r="I1147" s="60"/>
      <c r="J1147" s="60"/>
      <c r="K1147" s="60"/>
    </row>
    <row r="1148" spans="8:11" ht="12.75">
      <c r="H1148" s="60"/>
      <c r="I1148" s="60"/>
      <c r="J1148" s="60"/>
      <c r="K1148" s="60"/>
    </row>
    <row r="1149" spans="8:11" ht="12.75">
      <c r="H1149" s="60"/>
      <c r="I1149" s="60"/>
      <c r="J1149" s="60"/>
      <c r="K1149" s="60"/>
    </row>
    <row r="1150" spans="8:11" ht="12.75">
      <c r="H1150" s="60"/>
      <c r="I1150" s="60"/>
      <c r="J1150" s="60"/>
      <c r="K1150" s="60"/>
    </row>
    <row r="1151" spans="8:11" ht="12.75">
      <c r="H1151" s="60"/>
      <c r="I1151" s="60"/>
      <c r="J1151" s="60"/>
      <c r="K1151" s="60"/>
    </row>
    <row r="1152" spans="8:11" ht="12.75">
      <c r="H1152" s="60"/>
      <c r="I1152" s="60"/>
      <c r="J1152" s="60"/>
      <c r="K1152" s="60"/>
    </row>
    <row r="1153" spans="8:11" ht="12.75">
      <c r="H1153" s="60"/>
      <c r="I1153" s="60"/>
      <c r="J1153" s="60"/>
      <c r="K1153" s="60"/>
    </row>
    <row r="1154" spans="8:11" ht="12.75">
      <c r="H1154" s="60"/>
      <c r="I1154" s="60"/>
      <c r="J1154" s="60"/>
      <c r="K1154" s="60"/>
    </row>
    <row r="1155" spans="8:11" ht="12.75">
      <c r="H1155" s="60"/>
      <c r="I1155" s="60"/>
      <c r="J1155" s="60"/>
      <c r="K1155" s="60"/>
    </row>
    <row r="1156" spans="8:11" ht="12.75">
      <c r="H1156" s="60"/>
      <c r="I1156" s="60"/>
      <c r="J1156" s="60"/>
      <c r="K1156" s="60"/>
    </row>
    <row r="1157" spans="8:11" ht="12.75">
      <c r="H1157" s="60"/>
      <c r="I1157" s="60"/>
      <c r="J1157" s="60"/>
      <c r="K1157" s="60"/>
    </row>
    <row r="1158" spans="8:11" ht="12.75">
      <c r="H1158" s="60"/>
      <c r="I1158" s="60"/>
      <c r="J1158" s="60"/>
      <c r="K1158" s="60"/>
    </row>
    <row r="1159" spans="8:11" ht="12.75">
      <c r="H1159" s="60"/>
      <c r="I1159" s="60"/>
      <c r="J1159" s="60"/>
      <c r="K1159" s="60"/>
    </row>
    <row r="1160" spans="8:11" ht="12.75">
      <c r="H1160" s="60"/>
      <c r="I1160" s="60"/>
      <c r="J1160" s="60"/>
      <c r="K1160" s="60"/>
    </row>
    <row r="1161" spans="8:11" ht="12.75">
      <c r="H1161" s="60"/>
      <c r="I1161" s="60"/>
      <c r="J1161" s="60"/>
      <c r="K1161" s="60"/>
    </row>
    <row r="1162" spans="8:11" ht="12.75">
      <c r="H1162" s="60"/>
      <c r="I1162" s="60"/>
      <c r="J1162" s="60"/>
      <c r="K1162" s="60"/>
    </row>
    <row r="1163" spans="8:11" ht="12.75">
      <c r="H1163" s="60"/>
      <c r="I1163" s="60"/>
      <c r="J1163" s="60"/>
      <c r="K1163" s="60"/>
    </row>
    <row r="1164" spans="8:11" ht="12.75">
      <c r="H1164" s="60"/>
      <c r="I1164" s="60"/>
      <c r="J1164" s="60"/>
      <c r="K1164" s="60"/>
    </row>
    <row r="1165" spans="8:11" ht="12.75">
      <c r="H1165" s="60"/>
      <c r="I1165" s="60"/>
      <c r="J1165" s="60"/>
      <c r="K1165" s="60"/>
    </row>
    <row r="1166" spans="8:11" ht="12.75">
      <c r="H1166" s="60"/>
      <c r="I1166" s="60"/>
      <c r="J1166" s="60"/>
      <c r="K1166" s="60"/>
    </row>
    <row r="1167" spans="8:11" ht="12.75">
      <c r="H1167" s="60"/>
      <c r="I1167" s="60"/>
      <c r="J1167" s="60"/>
      <c r="K1167" s="60"/>
    </row>
    <row r="1168" spans="8:11" ht="12.75">
      <c r="H1168" s="60"/>
      <c r="I1168" s="60"/>
      <c r="J1168" s="60"/>
      <c r="K1168" s="60"/>
    </row>
    <row r="1169" spans="8:11" ht="12.75">
      <c r="H1169" s="60"/>
      <c r="I1169" s="60"/>
      <c r="J1169" s="60"/>
      <c r="K1169" s="60"/>
    </row>
    <row r="1170" spans="8:11" ht="12.75">
      <c r="H1170" s="60"/>
      <c r="I1170" s="60"/>
      <c r="J1170" s="60"/>
      <c r="K1170" s="60"/>
    </row>
    <row r="1171" spans="8:11" ht="12.75">
      <c r="H1171" s="60"/>
      <c r="I1171" s="60"/>
      <c r="J1171" s="60"/>
      <c r="K1171" s="60"/>
    </row>
    <row r="1172" spans="8:11" ht="12.75">
      <c r="H1172" s="60"/>
      <c r="I1172" s="60"/>
      <c r="J1172" s="60"/>
      <c r="K1172" s="60"/>
    </row>
    <row r="1173" spans="8:11" ht="12.75">
      <c r="H1173" s="60"/>
      <c r="I1173" s="60"/>
      <c r="J1173" s="60"/>
      <c r="K1173" s="60"/>
    </row>
    <row r="1174" spans="8:11" ht="12.75">
      <c r="H1174" s="60"/>
      <c r="I1174" s="60"/>
      <c r="J1174" s="60"/>
      <c r="K1174" s="60"/>
    </row>
    <row r="1175" spans="8:11" ht="12.75">
      <c r="H1175" s="60"/>
      <c r="I1175" s="60"/>
      <c r="J1175" s="60"/>
      <c r="K1175" s="60"/>
    </row>
    <row r="1176" spans="8:11" ht="12.75">
      <c r="H1176" s="60"/>
      <c r="I1176" s="60"/>
      <c r="J1176" s="60"/>
      <c r="K1176" s="60"/>
    </row>
    <row r="1177" spans="8:11" ht="12.75">
      <c r="H1177" s="60"/>
      <c r="I1177" s="60"/>
      <c r="J1177" s="60"/>
      <c r="K1177" s="60"/>
    </row>
    <row r="1178" spans="8:11" ht="12.75">
      <c r="H1178" s="60"/>
      <c r="I1178" s="60"/>
      <c r="J1178" s="60"/>
      <c r="K1178" s="60"/>
    </row>
    <row r="1179" spans="8:11" ht="12.75">
      <c r="H1179" s="60"/>
      <c r="I1179" s="60"/>
      <c r="J1179" s="60"/>
      <c r="K1179" s="60"/>
    </row>
    <row r="1180" spans="8:11" ht="12.75">
      <c r="H1180" s="60"/>
      <c r="I1180" s="60"/>
      <c r="J1180" s="60"/>
      <c r="K1180" s="60"/>
    </row>
    <row r="1181" spans="8:11" ht="12.75">
      <c r="H1181" s="60"/>
      <c r="I1181" s="60"/>
      <c r="J1181" s="60"/>
      <c r="K1181" s="60"/>
    </row>
    <row r="1182" spans="8:11" ht="12.75">
      <c r="H1182" s="60"/>
      <c r="I1182" s="60"/>
      <c r="J1182" s="60"/>
      <c r="K1182" s="60"/>
    </row>
    <row r="1183" spans="8:11" ht="12.75">
      <c r="H1183" s="60"/>
      <c r="I1183" s="60"/>
      <c r="J1183" s="60"/>
      <c r="K1183" s="60"/>
    </row>
    <row r="1184" spans="8:11" ht="12.75">
      <c r="H1184" s="60"/>
      <c r="I1184" s="60"/>
      <c r="J1184" s="60"/>
      <c r="K1184" s="60"/>
    </row>
    <row r="1185" spans="8:11" ht="12.75">
      <c r="H1185" s="60"/>
      <c r="I1185" s="60"/>
      <c r="J1185" s="60"/>
      <c r="K1185" s="60"/>
    </row>
    <row r="1186" spans="8:11" ht="12.75">
      <c r="H1186" s="60"/>
      <c r="I1186" s="60"/>
      <c r="J1186" s="60"/>
      <c r="K1186" s="60"/>
    </row>
    <row r="1187" spans="8:11" ht="12.75">
      <c r="H1187" s="60"/>
      <c r="I1187" s="60"/>
      <c r="J1187" s="60"/>
      <c r="K1187" s="60"/>
    </row>
    <row r="1188" spans="8:11" ht="12.75">
      <c r="H1188" s="60"/>
      <c r="I1188" s="60"/>
      <c r="J1188" s="60"/>
      <c r="K1188" s="60"/>
    </row>
    <row r="1189" spans="8:11" ht="12.75">
      <c r="H1189" s="60"/>
      <c r="I1189" s="60"/>
      <c r="J1189" s="60"/>
      <c r="K1189" s="60"/>
    </row>
    <row r="1190" spans="8:11" ht="12.75">
      <c r="H1190" s="60"/>
      <c r="I1190" s="60"/>
      <c r="J1190" s="60"/>
      <c r="K1190" s="60"/>
    </row>
    <row r="1191" spans="8:11" ht="12.75">
      <c r="H1191" s="60"/>
      <c r="I1191" s="60"/>
      <c r="J1191" s="60"/>
      <c r="K1191" s="60"/>
    </row>
    <row r="1192" spans="8:11" ht="12.75">
      <c r="H1192" s="60"/>
      <c r="I1192" s="60"/>
      <c r="J1192" s="60"/>
      <c r="K1192" s="60"/>
    </row>
    <row r="1193" spans="8:11" ht="12.75">
      <c r="H1193" s="60"/>
      <c r="I1193" s="60"/>
      <c r="J1193" s="60"/>
      <c r="K1193" s="60"/>
    </row>
    <row r="1194" spans="8:11" ht="12.75">
      <c r="H1194" s="60"/>
      <c r="I1194" s="60"/>
      <c r="J1194" s="60"/>
      <c r="K1194" s="60"/>
    </row>
    <row r="1195" spans="8:11" ht="12.75">
      <c r="H1195" s="60"/>
      <c r="I1195" s="60"/>
      <c r="J1195" s="60"/>
      <c r="K1195" s="60"/>
    </row>
    <row r="1196" spans="8:11" ht="12.75">
      <c r="H1196" s="60"/>
      <c r="I1196" s="60"/>
      <c r="J1196" s="60"/>
      <c r="K1196" s="60"/>
    </row>
    <row r="1197" spans="8:11" ht="12.75">
      <c r="H1197" s="60"/>
      <c r="I1197" s="60"/>
      <c r="J1197" s="60"/>
      <c r="K1197" s="60"/>
    </row>
    <row r="1198" spans="8:11" ht="12.75">
      <c r="H1198" s="60"/>
      <c r="I1198" s="60"/>
      <c r="J1198" s="60"/>
      <c r="K1198" s="60"/>
    </row>
    <row r="1199" spans="8:11" ht="12.75">
      <c r="H1199" s="60"/>
      <c r="I1199" s="60"/>
      <c r="J1199" s="60"/>
      <c r="K1199" s="60"/>
    </row>
    <row r="1200" spans="8:11" ht="12.75">
      <c r="H1200" s="60"/>
      <c r="I1200" s="60"/>
      <c r="J1200" s="60"/>
      <c r="K1200" s="60"/>
    </row>
    <row r="1201" spans="8:11" ht="12.75">
      <c r="H1201" s="60"/>
      <c r="I1201" s="60"/>
      <c r="J1201" s="60"/>
      <c r="K1201" s="60"/>
    </row>
    <row r="1202" spans="8:11" ht="12.75">
      <c r="H1202" s="60"/>
      <c r="I1202" s="60"/>
      <c r="J1202" s="60"/>
      <c r="K1202" s="60"/>
    </row>
    <row r="1203" spans="8:11" ht="12.75">
      <c r="H1203" s="60"/>
      <c r="I1203" s="60"/>
      <c r="J1203" s="60"/>
      <c r="K1203" s="60"/>
    </row>
    <row r="1204" spans="8:11" ht="12.75">
      <c r="H1204" s="60"/>
      <c r="I1204" s="60"/>
      <c r="J1204" s="60"/>
      <c r="K1204" s="60"/>
    </row>
    <row r="1205" spans="8:11" ht="12.75">
      <c r="H1205" s="60"/>
      <c r="I1205" s="60"/>
      <c r="J1205" s="60"/>
      <c r="K1205" s="60"/>
    </row>
    <row r="1206" spans="8:11" ht="12.75">
      <c r="H1206" s="60"/>
      <c r="I1206" s="60"/>
      <c r="J1206" s="60"/>
      <c r="K1206" s="60"/>
    </row>
    <row r="1207" spans="8:11" ht="12.75">
      <c r="H1207" s="60"/>
      <c r="I1207" s="60"/>
      <c r="J1207" s="60"/>
      <c r="K1207" s="60"/>
    </row>
    <row r="1208" spans="8:11" ht="12.75">
      <c r="H1208" s="60"/>
      <c r="I1208" s="60"/>
      <c r="J1208" s="60"/>
      <c r="K1208" s="60"/>
    </row>
    <row r="1209" spans="8:11" ht="12.75">
      <c r="H1209" s="60"/>
      <c r="I1209" s="60"/>
      <c r="J1209" s="60"/>
      <c r="K1209" s="60"/>
    </row>
    <row r="1210" spans="8:11" ht="12.75">
      <c r="H1210" s="60"/>
      <c r="I1210" s="60"/>
      <c r="J1210" s="60"/>
      <c r="K1210" s="60"/>
    </row>
    <row r="1211" spans="8:11" ht="12.75">
      <c r="H1211" s="60"/>
      <c r="I1211" s="60"/>
      <c r="J1211" s="60"/>
      <c r="K1211" s="60"/>
    </row>
    <row r="1212" spans="8:11" ht="12.75">
      <c r="H1212" s="60"/>
      <c r="I1212" s="60"/>
      <c r="J1212" s="60"/>
      <c r="K1212" s="60"/>
    </row>
    <row r="1213" spans="8:11" ht="12.75">
      <c r="H1213" s="60"/>
      <c r="I1213" s="60"/>
      <c r="J1213" s="60"/>
      <c r="K1213" s="60"/>
    </row>
    <row r="1214" spans="8:11" ht="12.75">
      <c r="H1214" s="60"/>
      <c r="I1214" s="60"/>
      <c r="J1214" s="60"/>
      <c r="K1214" s="60"/>
    </row>
    <row r="1215" spans="8:11" ht="12.75">
      <c r="H1215" s="60"/>
      <c r="I1215" s="60"/>
      <c r="J1215" s="60"/>
      <c r="K1215" s="60"/>
    </row>
    <row r="1216" spans="8:11" ht="12.75">
      <c r="H1216" s="60"/>
      <c r="I1216" s="60"/>
      <c r="J1216" s="60"/>
      <c r="K1216" s="60"/>
    </row>
    <row r="1217" spans="8:11" ht="12.75">
      <c r="H1217" s="60"/>
      <c r="I1217" s="60"/>
      <c r="J1217" s="60"/>
      <c r="K1217" s="60"/>
    </row>
    <row r="1218" spans="8:11" ht="12.75">
      <c r="H1218" s="60"/>
      <c r="I1218" s="60"/>
      <c r="J1218" s="60"/>
      <c r="K1218" s="60"/>
    </row>
    <row r="1219" spans="8:11" ht="12.75">
      <c r="H1219" s="60"/>
      <c r="I1219" s="60"/>
      <c r="J1219" s="60"/>
      <c r="K1219" s="60"/>
    </row>
    <row r="1220" spans="8:11" ht="12.75">
      <c r="H1220" s="60"/>
      <c r="I1220" s="60"/>
      <c r="J1220" s="60"/>
      <c r="K1220" s="60"/>
    </row>
    <row r="1221" spans="8:11" ht="12.75">
      <c r="H1221" s="60"/>
      <c r="I1221" s="60"/>
      <c r="J1221" s="60"/>
      <c r="K1221" s="60"/>
    </row>
    <row r="1222" spans="8:11" ht="12.75">
      <c r="H1222" s="60"/>
      <c r="I1222" s="60"/>
      <c r="J1222" s="60"/>
      <c r="K1222" s="60"/>
    </row>
    <row r="1223" spans="8:11" ht="12.75">
      <c r="H1223" s="60"/>
      <c r="I1223" s="60"/>
      <c r="J1223" s="60"/>
      <c r="K1223" s="60"/>
    </row>
    <row r="1224" spans="8:11" ht="12.75">
      <c r="H1224" s="60"/>
      <c r="I1224" s="60"/>
      <c r="J1224" s="60"/>
      <c r="K1224" s="60"/>
    </row>
    <row r="1225" spans="8:11" ht="12.75">
      <c r="H1225" s="60"/>
      <c r="I1225" s="60"/>
      <c r="J1225" s="60"/>
      <c r="K1225" s="60"/>
    </row>
    <row r="1226" spans="8:11" ht="12.75">
      <c r="H1226" s="60"/>
      <c r="I1226" s="60"/>
      <c r="J1226" s="60"/>
      <c r="K1226" s="60"/>
    </row>
    <row r="1227" spans="8:11" ht="12.75">
      <c r="H1227" s="60"/>
      <c r="I1227" s="60"/>
      <c r="J1227" s="60"/>
      <c r="K1227" s="60"/>
    </row>
    <row r="1228" spans="8:11" ht="12.75">
      <c r="H1228" s="60"/>
      <c r="I1228" s="60"/>
      <c r="J1228" s="60"/>
      <c r="K1228" s="60"/>
    </row>
    <row r="1229" spans="8:11" ht="12.75">
      <c r="H1229" s="60"/>
      <c r="I1229" s="60"/>
      <c r="J1229" s="60"/>
      <c r="K1229" s="60"/>
    </row>
    <row r="1230" spans="8:11" ht="12.75">
      <c r="H1230" s="60"/>
      <c r="I1230" s="60"/>
      <c r="J1230" s="60"/>
      <c r="K1230" s="60"/>
    </row>
    <row r="1231" spans="8:11" ht="12.75">
      <c r="H1231" s="60"/>
      <c r="I1231" s="60"/>
      <c r="J1231" s="60"/>
      <c r="K1231" s="60"/>
    </row>
    <row r="1232" spans="8:11" ht="12.75">
      <c r="H1232" s="60"/>
      <c r="I1232" s="60"/>
      <c r="J1232" s="60"/>
      <c r="K1232" s="60"/>
    </row>
    <row r="1233" spans="8:11" ht="12.75">
      <c r="H1233" s="60"/>
      <c r="I1233" s="60"/>
      <c r="J1233" s="60"/>
      <c r="K1233" s="60"/>
    </row>
    <row r="1234" spans="8:11" ht="12.75">
      <c r="H1234" s="60"/>
      <c r="I1234" s="60"/>
      <c r="J1234" s="60"/>
      <c r="K1234" s="60"/>
    </row>
    <row r="1235" spans="8:11" ht="12.75">
      <c r="H1235" s="60"/>
      <c r="I1235" s="60"/>
      <c r="J1235" s="60"/>
      <c r="K1235" s="60"/>
    </row>
    <row r="1236" spans="8:11" ht="12.75">
      <c r="H1236" s="60"/>
      <c r="I1236" s="60"/>
      <c r="J1236" s="60"/>
      <c r="K1236" s="60"/>
    </row>
    <row r="1237" spans="8:11" ht="12.75">
      <c r="H1237" s="60"/>
      <c r="I1237" s="60"/>
      <c r="J1237" s="60"/>
      <c r="K1237" s="60"/>
    </row>
    <row r="1238" spans="8:11" ht="12.75">
      <c r="H1238" s="60"/>
      <c r="I1238" s="60"/>
      <c r="J1238" s="60"/>
      <c r="K1238" s="60"/>
    </row>
    <row r="1239" spans="8:11" ht="12.75">
      <c r="H1239" s="60"/>
      <c r="I1239" s="60"/>
      <c r="J1239" s="60"/>
      <c r="K1239" s="60"/>
    </row>
    <row r="1240" spans="8:11" ht="12.75">
      <c r="H1240" s="60"/>
      <c r="I1240" s="60"/>
      <c r="J1240" s="60"/>
      <c r="K1240" s="60"/>
    </row>
    <row r="1241" spans="8:11" ht="12.75">
      <c r="H1241" s="60"/>
      <c r="I1241" s="60"/>
      <c r="J1241" s="60"/>
      <c r="K1241" s="60"/>
    </row>
    <row r="1242" spans="8:11" ht="12.75">
      <c r="H1242" s="60"/>
      <c r="I1242" s="60"/>
      <c r="J1242" s="60"/>
      <c r="K1242" s="60"/>
    </row>
    <row r="1243" spans="8:11" ht="12.75">
      <c r="H1243" s="60"/>
      <c r="I1243" s="60"/>
      <c r="J1243" s="60"/>
      <c r="K1243" s="60"/>
    </row>
    <row r="1244" spans="8:11" ht="12.75">
      <c r="H1244" s="60"/>
      <c r="I1244" s="60"/>
      <c r="J1244" s="60"/>
      <c r="K1244" s="60"/>
    </row>
    <row r="1245" spans="8:11" ht="12.75">
      <c r="H1245" s="60"/>
      <c r="I1245" s="60"/>
      <c r="J1245" s="60"/>
      <c r="K1245" s="60"/>
    </row>
    <row r="1246" spans="8:11" ht="12.75">
      <c r="H1246" s="60"/>
      <c r="I1246" s="60"/>
      <c r="J1246" s="60"/>
      <c r="K1246" s="60"/>
    </row>
    <row r="1247" spans="8:11" ht="12.75">
      <c r="H1247" s="60"/>
      <c r="I1247" s="60"/>
      <c r="J1247" s="60"/>
      <c r="K1247" s="60"/>
    </row>
    <row r="1248" spans="8:11" ht="12.75">
      <c r="H1248" s="60"/>
      <c r="I1248" s="60"/>
      <c r="J1248" s="60"/>
      <c r="K1248" s="60"/>
    </row>
    <row r="1249" spans="8:11" ht="12.75">
      <c r="H1249" s="60"/>
      <c r="I1249" s="60"/>
      <c r="J1249" s="60"/>
      <c r="K1249" s="60"/>
    </row>
    <row r="1250" spans="8:11" ht="12.75">
      <c r="H1250" s="60"/>
      <c r="I1250" s="60"/>
      <c r="J1250" s="60"/>
      <c r="K1250" s="60"/>
    </row>
    <row r="1251" spans="8:11" ht="12.75">
      <c r="H1251" s="60"/>
      <c r="I1251" s="60"/>
      <c r="J1251" s="60"/>
      <c r="K1251" s="60"/>
    </row>
    <row r="1252" spans="8:11" ht="12.75">
      <c r="H1252" s="60"/>
      <c r="I1252" s="60"/>
      <c r="J1252" s="60"/>
      <c r="K1252" s="60"/>
    </row>
    <row r="1253" spans="8:11" ht="12.75">
      <c r="H1253" s="60"/>
      <c r="I1253" s="60"/>
      <c r="J1253" s="60"/>
      <c r="K1253" s="60"/>
    </row>
    <row r="1254" spans="8:11" ht="12.75">
      <c r="H1254" s="60"/>
      <c r="I1254" s="60"/>
      <c r="J1254" s="60"/>
      <c r="K1254" s="60"/>
    </row>
    <row r="1255" spans="8:11" ht="12.75">
      <c r="H1255" s="60"/>
      <c r="I1255" s="60"/>
      <c r="J1255" s="60"/>
      <c r="K1255" s="60"/>
    </row>
    <row r="1256" spans="8:11" ht="12.75">
      <c r="H1256" s="60"/>
      <c r="I1256" s="60"/>
      <c r="J1256" s="60"/>
      <c r="K1256" s="60"/>
    </row>
    <row r="1257" spans="8:11" ht="12.75">
      <c r="H1257" s="60"/>
      <c r="I1257" s="60"/>
      <c r="J1257" s="60"/>
      <c r="K1257" s="60"/>
    </row>
    <row r="1258" spans="8:11" ht="12.75">
      <c r="H1258" s="60"/>
      <c r="I1258" s="60"/>
      <c r="J1258" s="60"/>
      <c r="K1258" s="60"/>
    </row>
    <row r="1259" spans="8:11" ht="12.75">
      <c r="H1259" s="60"/>
      <c r="I1259" s="60"/>
      <c r="J1259" s="60"/>
      <c r="K1259" s="60"/>
    </row>
    <row r="1260" spans="8:11" ht="12.75">
      <c r="H1260" s="60"/>
      <c r="I1260" s="60"/>
      <c r="J1260" s="60"/>
      <c r="K1260" s="60"/>
    </row>
    <row r="1261" spans="8:11" ht="12.75">
      <c r="H1261" s="60"/>
      <c r="I1261" s="60"/>
      <c r="J1261" s="60"/>
      <c r="K1261" s="60"/>
    </row>
    <row r="1262" spans="8:11" ht="12.75">
      <c r="H1262" s="60"/>
      <c r="I1262" s="60"/>
      <c r="J1262" s="60"/>
      <c r="K1262" s="60"/>
    </row>
    <row r="1263" spans="8:11" ht="12.75">
      <c r="H1263" s="60"/>
      <c r="I1263" s="60"/>
      <c r="J1263" s="60"/>
      <c r="K1263" s="60"/>
    </row>
    <row r="1264" spans="8:11" ht="12.75">
      <c r="H1264" s="60"/>
      <c r="I1264" s="60"/>
      <c r="J1264" s="60"/>
      <c r="K1264" s="60"/>
    </row>
    <row r="1265" spans="8:11" ht="12.75">
      <c r="H1265" s="60"/>
      <c r="I1265" s="60"/>
      <c r="J1265" s="60"/>
      <c r="K1265" s="60"/>
    </row>
    <row r="1266" spans="8:11" ht="12.75">
      <c r="H1266" s="60"/>
      <c r="I1266" s="60"/>
      <c r="J1266" s="60"/>
      <c r="K1266" s="60"/>
    </row>
    <row r="1267" spans="8:11" ht="12.75">
      <c r="H1267" s="60"/>
      <c r="I1267" s="60"/>
      <c r="J1267" s="60"/>
      <c r="K1267" s="60"/>
    </row>
    <row r="1268" spans="8:11" ht="12.75">
      <c r="H1268" s="60"/>
      <c r="I1268" s="60"/>
      <c r="J1268" s="60"/>
      <c r="K1268" s="60"/>
    </row>
    <row r="1269" spans="8:11" ht="12.75">
      <c r="H1269" s="60"/>
      <c r="I1269" s="60"/>
      <c r="J1269" s="60"/>
      <c r="K1269" s="60"/>
    </row>
    <row r="1270" spans="8:11" ht="12.75">
      <c r="H1270" s="60"/>
      <c r="I1270" s="60"/>
      <c r="J1270" s="60"/>
      <c r="K1270" s="60"/>
    </row>
    <row r="1271" spans="8:11" ht="12.75">
      <c r="H1271" s="60"/>
      <c r="I1271" s="60"/>
      <c r="J1271" s="60"/>
      <c r="K1271" s="60"/>
    </row>
    <row r="1272" spans="8:11" ht="12.75">
      <c r="H1272" s="60"/>
      <c r="I1272" s="60"/>
      <c r="J1272" s="60"/>
      <c r="K1272" s="60"/>
    </row>
    <row r="1273" spans="8:11" ht="12.75">
      <c r="H1273" s="60"/>
      <c r="I1273" s="60"/>
      <c r="J1273" s="60"/>
      <c r="K1273" s="60"/>
    </row>
    <row r="1274" spans="8:11" ht="12.75">
      <c r="H1274" s="60"/>
      <c r="I1274" s="60"/>
      <c r="J1274" s="60"/>
      <c r="K1274" s="60"/>
    </row>
    <row r="1275" spans="8:11" ht="12.75">
      <c r="H1275" s="60"/>
      <c r="I1275" s="60"/>
      <c r="J1275" s="60"/>
      <c r="K1275" s="60"/>
    </row>
    <row r="1276" spans="8:11" ht="12.75">
      <c r="H1276" s="60"/>
      <c r="I1276" s="60"/>
      <c r="J1276" s="60"/>
      <c r="K1276" s="60"/>
    </row>
    <row r="1277" spans="8:11" ht="12.75">
      <c r="H1277" s="60"/>
      <c r="I1277" s="60"/>
      <c r="J1277" s="60"/>
      <c r="K1277" s="60"/>
    </row>
    <row r="1278" spans="8:11" ht="12.75">
      <c r="H1278" s="60"/>
      <c r="I1278" s="60"/>
      <c r="J1278" s="60"/>
      <c r="K1278" s="60"/>
    </row>
    <row r="1279" spans="8:11" ht="12.75">
      <c r="H1279" s="60"/>
      <c r="I1279" s="60"/>
      <c r="J1279" s="60"/>
      <c r="K1279" s="60"/>
    </row>
    <row r="1280" spans="8:11" ht="12.75">
      <c r="H1280" s="60"/>
      <c r="I1280" s="60"/>
      <c r="J1280" s="60"/>
      <c r="K1280" s="60"/>
    </row>
    <row r="1281" spans="8:11" ht="12.75">
      <c r="H1281" s="60"/>
      <c r="I1281" s="60"/>
      <c r="J1281" s="60"/>
      <c r="K1281" s="60"/>
    </row>
    <row r="1282" spans="8:11" ht="12.75">
      <c r="H1282" s="60"/>
      <c r="I1282" s="60"/>
      <c r="J1282" s="60"/>
      <c r="K1282" s="60"/>
    </row>
    <row r="1283" spans="8:11" ht="12.75">
      <c r="H1283" s="60"/>
      <c r="I1283" s="60"/>
      <c r="J1283" s="60"/>
      <c r="K1283" s="60"/>
    </row>
    <row r="1284" spans="8:11" ht="12.75">
      <c r="H1284" s="60"/>
      <c r="I1284" s="60"/>
      <c r="J1284" s="60"/>
      <c r="K1284" s="60"/>
    </row>
    <row r="1285" spans="8:11" ht="12.75">
      <c r="H1285" s="60"/>
      <c r="I1285" s="60"/>
      <c r="J1285" s="60"/>
      <c r="K1285" s="60"/>
    </row>
    <row r="1286" spans="8:11" ht="12.75">
      <c r="H1286" s="60"/>
      <c r="I1286" s="60"/>
      <c r="J1286" s="60"/>
      <c r="K1286" s="60"/>
    </row>
    <row r="1287" spans="8:11" ht="12.75">
      <c r="H1287" s="60"/>
      <c r="I1287" s="60"/>
      <c r="J1287" s="60"/>
      <c r="K1287" s="60"/>
    </row>
    <row r="1288" spans="8:11" ht="12.75">
      <c r="H1288" s="60"/>
      <c r="I1288" s="60"/>
      <c r="J1288" s="60"/>
      <c r="K1288" s="60"/>
    </row>
    <row r="1289" spans="8:11" ht="12.75">
      <c r="H1289" s="60"/>
      <c r="I1289" s="60"/>
      <c r="J1289" s="60"/>
      <c r="K1289" s="60"/>
    </row>
    <row r="1290" spans="8:11" ht="12.75">
      <c r="H1290" s="60"/>
      <c r="I1290" s="60"/>
      <c r="J1290" s="60"/>
      <c r="K1290" s="60"/>
    </row>
    <row r="1291" spans="8:11" ht="12.75">
      <c r="H1291" s="60"/>
      <c r="I1291" s="60"/>
      <c r="J1291" s="60"/>
      <c r="K1291" s="60"/>
    </row>
    <row r="1292" spans="8:11" ht="12.75">
      <c r="H1292" s="60"/>
      <c r="I1292" s="60"/>
      <c r="J1292" s="60"/>
      <c r="K1292" s="60"/>
    </row>
    <row r="1293" spans="8:11" ht="12.75">
      <c r="H1293" s="60"/>
      <c r="I1293" s="60"/>
      <c r="J1293" s="60"/>
      <c r="K1293" s="60"/>
    </row>
    <row r="1294" spans="8:11" ht="12.75">
      <c r="H1294" s="60"/>
      <c r="I1294" s="60"/>
      <c r="J1294" s="60"/>
      <c r="K1294" s="60"/>
    </row>
    <row r="1295" spans="8:11" ht="12.75">
      <c r="H1295" s="60"/>
      <c r="I1295" s="60"/>
      <c r="J1295" s="60"/>
      <c r="K1295" s="60"/>
    </row>
    <row r="1296" spans="8:11" ht="12.75">
      <c r="H1296" s="60"/>
      <c r="I1296" s="60"/>
      <c r="J1296" s="60"/>
      <c r="K1296" s="60"/>
    </row>
    <row r="1297" spans="8:11" ht="12.75">
      <c r="H1297" s="60"/>
      <c r="I1297" s="60"/>
      <c r="J1297" s="60"/>
      <c r="K1297" s="60"/>
    </row>
    <row r="1298" spans="8:11" ht="12.75">
      <c r="H1298" s="60"/>
      <c r="I1298" s="60"/>
      <c r="J1298" s="60"/>
      <c r="K1298" s="60"/>
    </row>
    <row r="1299" spans="8:11" ht="12.75">
      <c r="H1299" s="60"/>
      <c r="I1299" s="60"/>
      <c r="J1299" s="60"/>
      <c r="K1299" s="60"/>
    </row>
    <row r="1300" spans="8:11" ht="12.75">
      <c r="H1300" s="60"/>
      <c r="I1300" s="60"/>
      <c r="J1300" s="60"/>
      <c r="K1300" s="60"/>
    </row>
    <row r="1301" spans="8:11" ht="12.75">
      <c r="H1301" s="60"/>
      <c r="I1301" s="60"/>
      <c r="J1301" s="60"/>
      <c r="K1301" s="60"/>
    </row>
    <row r="1302" spans="8:11" ht="12.75">
      <c r="H1302" s="60"/>
      <c r="I1302" s="60"/>
      <c r="J1302" s="60"/>
      <c r="K1302" s="60"/>
    </row>
    <row r="1303" spans="8:11" ht="12.75">
      <c r="H1303" s="60"/>
      <c r="I1303" s="60"/>
      <c r="J1303" s="60"/>
      <c r="K1303" s="60"/>
    </row>
    <row r="1304" spans="8:11" ht="12.75">
      <c r="H1304" s="60"/>
      <c r="I1304" s="60"/>
      <c r="J1304" s="60"/>
      <c r="K1304" s="60"/>
    </row>
    <row r="1305" spans="8:11" ht="12.75">
      <c r="H1305" s="60"/>
      <c r="I1305" s="60"/>
      <c r="J1305" s="60"/>
      <c r="K1305" s="60"/>
    </row>
    <row r="1306" spans="8:11" ht="12.75">
      <c r="H1306" s="60"/>
      <c r="I1306" s="60"/>
      <c r="J1306" s="60"/>
      <c r="K1306" s="60"/>
    </row>
    <row r="1307" spans="8:11" ht="12.75">
      <c r="H1307" s="60"/>
      <c r="I1307" s="60"/>
      <c r="J1307" s="60"/>
      <c r="K1307" s="60"/>
    </row>
    <row r="1308" spans="8:11" ht="12.75">
      <c r="H1308" s="60"/>
      <c r="I1308" s="60"/>
      <c r="J1308" s="60"/>
      <c r="K1308" s="60"/>
    </row>
    <row r="1309" spans="8:11" ht="12.75">
      <c r="H1309" s="60"/>
      <c r="I1309" s="60"/>
      <c r="J1309" s="60"/>
      <c r="K1309" s="60"/>
    </row>
    <row r="1310" spans="8:11" ht="12.75">
      <c r="H1310" s="60"/>
      <c r="I1310" s="60"/>
      <c r="J1310" s="60"/>
      <c r="K1310" s="60"/>
    </row>
    <row r="1311" spans="8:11" ht="12.75">
      <c r="H1311" s="60"/>
      <c r="I1311" s="60"/>
      <c r="J1311" s="60"/>
      <c r="K1311" s="60"/>
    </row>
    <row r="1312" spans="8:11" ht="12.75">
      <c r="H1312" s="60"/>
      <c r="I1312" s="60"/>
      <c r="J1312" s="60"/>
      <c r="K1312" s="60"/>
    </row>
    <row r="1313" spans="8:11" ht="12.75">
      <c r="H1313" s="60"/>
      <c r="I1313" s="60"/>
      <c r="J1313" s="60"/>
      <c r="K1313" s="60"/>
    </row>
    <row r="1314" spans="8:11" ht="12.75">
      <c r="H1314" s="60"/>
      <c r="I1314" s="60"/>
      <c r="J1314" s="60"/>
      <c r="K1314" s="60"/>
    </row>
    <row r="1315" spans="8:11" ht="12.75">
      <c r="H1315" s="60"/>
      <c r="I1315" s="60"/>
      <c r="J1315" s="60"/>
      <c r="K1315" s="60"/>
    </row>
    <row r="1316" spans="8:11" ht="12.75">
      <c r="H1316" s="60"/>
      <c r="I1316" s="60"/>
      <c r="J1316" s="60"/>
      <c r="K1316" s="60"/>
    </row>
    <row r="1317" spans="8:11" ht="12.75">
      <c r="H1317" s="60"/>
      <c r="I1317" s="60"/>
      <c r="J1317" s="60"/>
      <c r="K1317" s="60"/>
    </row>
    <row r="1318" spans="8:11" ht="12.75">
      <c r="H1318" s="60"/>
      <c r="I1318" s="60"/>
      <c r="J1318" s="60"/>
      <c r="K1318" s="60"/>
    </row>
    <row r="1319" spans="8:11" ht="12.75">
      <c r="H1319" s="60"/>
      <c r="I1319" s="60"/>
      <c r="J1319" s="60"/>
      <c r="K1319" s="60"/>
    </row>
    <row r="1320" spans="8:11" ht="12.75">
      <c r="H1320" s="60"/>
      <c r="I1320" s="60"/>
      <c r="J1320" s="60"/>
      <c r="K1320" s="60"/>
    </row>
    <row r="1321" spans="8:11" ht="12.75">
      <c r="H1321" s="60"/>
      <c r="I1321" s="60"/>
      <c r="J1321" s="60"/>
      <c r="K1321" s="60"/>
    </row>
    <row r="1322" spans="8:11" ht="12.75">
      <c r="H1322" s="60"/>
      <c r="I1322" s="60"/>
      <c r="J1322" s="60"/>
      <c r="K1322" s="60"/>
    </row>
    <row r="1323" spans="8:11" ht="12.75">
      <c r="H1323" s="60"/>
      <c r="I1323" s="60"/>
      <c r="J1323" s="60"/>
      <c r="K1323" s="60"/>
    </row>
    <row r="1324" spans="8:11" ht="12.75">
      <c r="H1324" s="60"/>
      <c r="I1324" s="60"/>
      <c r="J1324" s="60"/>
      <c r="K1324" s="60"/>
    </row>
    <row r="1325" spans="8:11" ht="12.75">
      <c r="H1325" s="60"/>
      <c r="I1325" s="60"/>
      <c r="J1325" s="60"/>
      <c r="K1325" s="60"/>
    </row>
    <row r="1326" spans="8:11" ht="12.75">
      <c r="H1326" s="60"/>
      <c r="I1326" s="60"/>
      <c r="J1326" s="60"/>
      <c r="K1326" s="60"/>
    </row>
    <row r="1327" spans="8:11" ht="12.75">
      <c r="H1327" s="60"/>
      <c r="I1327" s="60"/>
      <c r="J1327" s="60"/>
      <c r="K1327" s="60"/>
    </row>
    <row r="1328" spans="8:11" ht="12.75">
      <c r="H1328" s="60"/>
      <c r="I1328" s="60"/>
      <c r="J1328" s="60"/>
      <c r="K1328" s="60"/>
    </row>
    <row r="1329" spans="8:11" ht="12.75">
      <c r="H1329" s="60"/>
      <c r="I1329" s="60"/>
      <c r="J1329" s="60"/>
      <c r="K1329" s="60"/>
    </row>
    <row r="1330" spans="8:11" ht="12.75">
      <c r="H1330" s="60"/>
      <c r="I1330" s="60"/>
      <c r="J1330" s="60"/>
      <c r="K1330" s="60"/>
    </row>
    <row r="1331" spans="8:11" ht="12.75">
      <c r="H1331" s="60"/>
      <c r="I1331" s="60"/>
      <c r="J1331" s="60"/>
      <c r="K1331" s="60"/>
    </row>
    <row r="1332" spans="8:11" ht="12.75">
      <c r="H1332" s="60"/>
      <c r="I1332" s="60"/>
      <c r="J1332" s="60"/>
      <c r="K1332" s="60"/>
    </row>
    <row r="1333" spans="8:11" ht="12.75">
      <c r="H1333" s="60"/>
      <c r="I1333" s="60"/>
      <c r="J1333" s="60"/>
      <c r="K1333" s="60"/>
    </row>
    <row r="1334" spans="8:11" ht="12.75">
      <c r="H1334" s="60"/>
      <c r="I1334" s="60"/>
      <c r="J1334" s="60"/>
      <c r="K1334" s="60"/>
    </row>
    <row r="1335" spans="8:11" ht="12.75">
      <c r="H1335" s="60"/>
      <c r="I1335" s="60"/>
      <c r="J1335" s="60"/>
      <c r="K1335" s="60"/>
    </row>
    <row r="1336" spans="8:11" ht="12.75">
      <c r="H1336" s="60"/>
      <c r="I1336" s="60"/>
      <c r="J1336" s="60"/>
      <c r="K1336" s="60"/>
    </row>
    <row r="1337" spans="8:11" ht="12.75">
      <c r="H1337" s="60"/>
      <c r="I1337" s="60"/>
      <c r="J1337" s="60"/>
      <c r="K1337" s="60"/>
    </row>
    <row r="1338" spans="8:11" ht="12.75">
      <c r="H1338" s="60"/>
      <c r="I1338" s="60"/>
      <c r="J1338" s="60"/>
      <c r="K1338" s="60"/>
    </row>
    <row r="1339" spans="8:11" ht="12.75">
      <c r="H1339" s="60"/>
      <c r="I1339" s="60"/>
      <c r="J1339" s="60"/>
      <c r="K1339" s="60"/>
    </row>
    <row r="1340" spans="8:11" ht="12.75">
      <c r="H1340" s="60"/>
      <c r="I1340" s="60"/>
      <c r="J1340" s="60"/>
      <c r="K1340" s="60"/>
    </row>
    <row r="1341" spans="8:11" ht="12.75">
      <c r="H1341" s="60"/>
      <c r="I1341" s="60"/>
      <c r="J1341" s="60"/>
      <c r="K1341" s="60"/>
    </row>
    <row r="1342" spans="8:11" ht="12.75">
      <c r="H1342" s="60"/>
      <c r="I1342" s="60"/>
      <c r="J1342" s="60"/>
      <c r="K1342" s="60"/>
    </row>
    <row r="1343" spans="8:11" ht="12.75">
      <c r="H1343" s="60"/>
      <c r="I1343" s="60"/>
      <c r="J1343" s="60"/>
      <c r="K1343" s="60"/>
    </row>
    <row r="1344" spans="8:11" ht="12.75">
      <c r="H1344" s="60"/>
      <c r="I1344" s="60"/>
      <c r="J1344" s="60"/>
      <c r="K1344" s="60"/>
    </row>
    <row r="1345" spans="8:11" ht="12.75">
      <c r="H1345" s="60"/>
      <c r="I1345" s="60"/>
      <c r="J1345" s="60"/>
      <c r="K1345" s="60"/>
    </row>
    <row r="1346" spans="8:11" ht="12.75">
      <c r="H1346" s="60"/>
      <c r="I1346" s="60"/>
      <c r="J1346" s="60"/>
      <c r="K1346" s="60"/>
    </row>
    <row r="1347" spans="8:11" ht="12.75">
      <c r="H1347" s="60"/>
      <c r="I1347" s="60"/>
      <c r="J1347" s="60"/>
      <c r="K1347" s="60"/>
    </row>
    <row r="1348" spans="8:11" ht="12.75">
      <c r="H1348" s="60"/>
      <c r="I1348" s="60"/>
      <c r="J1348" s="60"/>
      <c r="K1348" s="60"/>
    </row>
    <row r="1349" spans="8:11" ht="12.75">
      <c r="H1349" s="60"/>
      <c r="I1349" s="60"/>
      <c r="J1349" s="60"/>
      <c r="K1349" s="60"/>
    </row>
    <row r="1350" spans="8:11" ht="12.75">
      <c r="H1350" s="60"/>
      <c r="I1350" s="60"/>
      <c r="J1350" s="60"/>
      <c r="K1350" s="60"/>
    </row>
    <row r="1351" spans="8:11" ht="12.75">
      <c r="H1351" s="60"/>
      <c r="I1351" s="60"/>
      <c r="J1351" s="60"/>
      <c r="K1351" s="60"/>
    </row>
    <row r="1352" spans="8:11" ht="12.75">
      <c r="H1352" s="60"/>
      <c r="I1352" s="60"/>
      <c r="J1352" s="60"/>
      <c r="K1352" s="60"/>
    </row>
    <row r="1353" spans="8:11" ht="12.75">
      <c r="H1353" s="60"/>
      <c r="I1353" s="60"/>
      <c r="J1353" s="60"/>
      <c r="K1353" s="60"/>
    </row>
    <row r="1354" spans="8:11" ht="12.75">
      <c r="H1354" s="60"/>
      <c r="I1354" s="60"/>
      <c r="J1354" s="60"/>
      <c r="K1354" s="60"/>
    </row>
    <row r="1355" spans="8:11" ht="12.75">
      <c r="H1355" s="60"/>
      <c r="I1355" s="60"/>
      <c r="J1355" s="60"/>
      <c r="K1355" s="60"/>
    </row>
    <row r="1356" spans="8:11" ht="12.75">
      <c r="H1356" s="60"/>
      <c r="I1356" s="60"/>
      <c r="J1356" s="60"/>
      <c r="K1356" s="60"/>
    </row>
    <row r="1357" spans="8:11" ht="12.75">
      <c r="H1357" s="60"/>
      <c r="I1357" s="60"/>
      <c r="J1357" s="60"/>
      <c r="K1357" s="60"/>
    </row>
    <row r="1358" spans="8:11" ht="12.75">
      <c r="H1358" s="60"/>
      <c r="I1358" s="60"/>
      <c r="J1358" s="60"/>
      <c r="K1358" s="60"/>
    </row>
    <row r="1359" spans="8:11" ht="12.75">
      <c r="H1359" s="60"/>
      <c r="I1359" s="60"/>
      <c r="J1359" s="60"/>
      <c r="K1359" s="60"/>
    </row>
    <row r="1360" spans="8:11" ht="12.75">
      <c r="H1360" s="60"/>
      <c r="I1360" s="60"/>
      <c r="J1360" s="60"/>
      <c r="K1360" s="60"/>
    </row>
    <row r="1361" spans="8:11" ht="12.75">
      <c r="H1361" s="60"/>
      <c r="I1361" s="60"/>
      <c r="J1361" s="60"/>
      <c r="K1361" s="60"/>
    </row>
    <row r="1362" spans="8:11" ht="12.75">
      <c r="H1362" s="60"/>
      <c r="I1362" s="60"/>
      <c r="J1362" s="60"/>
      <c r="K1362" s="60"/>
    </row>
    <row r="1363" spans="8:11" ht="12.75">
      <c r="H1363" s="60"/>
      <c r="I1363" s="60"/>
      <c r="J1363" s="60"/>
      <c r="K1363" s="60"/>
    </row>
    <row r="1364" spans="8:11" ht="12.75">
      <c r="H1364" s="60"/>
      <c r="I1364" s="60"/>
      <c r="J1364" s="60"/>
      <c r="K1364" s="60"/>
    </row>
    <row r="1365" spans="8:11" ht="12.75">
      <c r="H1365" s="60"/>
      <c r="I1365" s="60"/>
      <c r="J1365" s="60"/>
      <c r="K1365" s="60"/>
    </row>
    <row r="1366" spans="8:11" ht="12.75">
      <c r="H1366" s="60"/>
      <c r="I1366" s="60"/>
      <c r="J1366" s="60"/>
      <c r="K1366" s="60"/>
    </row>
    <row r="1367" spans="8:11" ht="12.75">
      <c r="H1367" s="60"/>
      <c r="I1367" s="60"/>
      <c r="J1367" s="60"/>
      <c r="K1367" s="60"/>
    </row>
    <row r="1368" spans="8:11" ht="12.75">
      <c r="H1368" s="60"/>
      <c r="I1368" s="60"/>
      <c r="J1368" s="60"/>
      <c r="K1368" s="60"/>
    </row>
    <row r="1369" spans="8:11" ht="12.75">
      <c r="H1369" s="60"/>
      <c r="I1369" s="60"/>
      <c r="J1369" s="60"/>
      <c r="K1369" s="60"/>
    </row>
    <row r="1370" spans="8:11" ht="12.75">
      <c r="H1370" s="60"/>
      <c r="I1370" s="60"/>
      <c r="J1370" s="60"/>
      <c r="K1370" s="60"/>
    </row>
    <row r="1371" spans="8:11" ht="12.75">
      <c r="H1371" s="60"/>
      <c r="I1371" s="60"/>
      <c r="J1371" s="60"/>
      <c r="K1371" s="60"/>
    </row>
    <row r="1372" spans="8:11" ht="12.75">
      <c r="H1372" s="60"/>
      <c r="I1372" s="60"/>
      <c r="J1372" s="60"/>
      <c r="K1372" s="60"/>
    </row>
    <row r="1373" spans="8:11" ht="12.75">
      <c r="H1373" s="60"/>
      <c r="I1373" s="60"/>
      <c r="J1373" s="60"/>
      <c r="K1373" s="60"/>
    </row>
    <row r="1374" spans="8:11" ht="12.75">
      <c r="H1374" s="60"/>
      <c r="I1374" s="60"/>
      <c r="J1374" s="60"/>
      <c r="K1374" s="60"/>
    </row>
    <row r="1375" spans="8:11" ht="12.75">
      <c r="H1375" s="60"/>
      <c r="I1375" s="60"/>
      <c r="J1375" s="60"/>
      <c r="K1375" s="60"/>
    </row>
    <row r="1376" spans="8:11" ht="12.75">
      <c r="H1376" s="60"/>
      <c r="I1376" s="60"/>
      <c r="J1376" s="60"/>
      <c r="K1376" s="60"/>
    </row>
    <row r="1377" spans="8:11" ht="12.75">
      <c r="H1377" s="60"/>
      <c r="I1377" s="60"/>
      <c r="J1377" s="60"/>
      <c r="K1377" s="60"/>
    </row>
    <row r="1378" spans="8:11" ht="12.75">
      <c r="H1378" s="60"/>
      <c r="I1378" s="60"/>
      <c r="J1378" s="60"/>
      <c r="K1378" s="60"/>
    </row>
    <row r="1379" spans="8:11" ht="12.75">
      <c r="H1379" s="60"/>
      <c r="I1379" s="60"/>
      <c r="J1379" s="60"/>
      <c r="K1379" s="60"/>
    </row>
    <row r="1380" spans="8:11" ht="12.75">
      <c r="H1380" s="60"/>
      <c r="I1380" s="60"/>
      <c r="J1380" s="60"/>
      <c r="K1380" s="60"/>
    </row>
    <row r="1381" spans="8:11" ht="12.75">
      <c r="H1381" s="60"/>
      <c r="I1381" s="60"/>
      <c r="J1381" s="60"/>
      <c r="K1381" s="60"/>
    </row>
    <row r="1382" spans="8:11" ht="12.75">
      <c r="H1382" s="60"/>
      <c r="I1382" s="60"/>
      <c r="J1382" s="60"/>
      <c r="K1382" s="60"/>
    </row>
    <row r="1383" spans="8:11" ht="12.75">
      <c r="H1383" s="60"/>
      <c r="I1383" s="60"/>
      <c r="J1383" s="60"/>
      <c r="K1383" s="60"/>
    </row>
    <row r="1384" spans="8:11" ht="12.75">
      <c r="H1384" s="60"/>
      <c r="I1384" s="60"/>
      <c r="J1384" s="60"/>
      <c r="K1384" s="60"/>
    </row>
    <row r="1385" spans="8:11" ht="12.75">
      <c r="H1385" s="60"/>
      <c r="I1385" s="60"/>
      <c r="J1385" s="60"/>
      <c r="K1385" s="60"/>
    </row>
    <row r="1386" spans="8:11" ht="12.75">
      <c r="H1386" s="60"/>
      <c r="I1386" s="60"/>
      <c r="J1386" s="60"/>
      <c r="K1386" s="60"/>
    </row>
    <row r="1387" spans="8:11" ht="12.75">
      <c r="H1387" s="60"/>
      <c r="I1387" s="60"/>
      <c r="J1387" s="60"/>
      <c r="K1387" s="60"/>
    </row>
    <row r="1388" spans="8:11" ht="12.75">
      <c r="H1388" s="60"/>
      <c r="I1388" s="60"/>
      <c r="J1388" s="60"/>
      <c r="K1388" s="60"/>
    </row>
    <row r="1389" spans="8:11" ht="12.75">
      <c r="H1389" s="60"/>
      <c r="I1389" s="60"/>
      <c r="J1389" s="60"/>
      <c r="K1389" s="60"/>
    </row>
    <row r="1390" spans="8:11" ht="12.75">
      <c r="H1390" s="60"/>
      <c r="I1390" s="60"/>
      <c r="J1390" s="60"/>
      <c r="K1390" s="60"/>
    </row>
    <row r="1391" spans="8:11" ht="12.75">
      <c r="H1391" s="60"/>
      <c r="I1391" s="60"/>
      <c r="J1391" s="60"/>
      <c r="K1391" s="60"/>
    </row>
    <row r="1392" spans="8:11" ht="12.75">
      <c r="H1392" s="60"/>
      <c r="I1392" s="60"/>
      <c r="J1392" s="60"/>
      <c r="K1392" s="60"/>
    </row>
    <row r="1393" spans="8:11" ht="12.75">
      <c r="H1393" s="60"/>
      <c r="I1393" s="60"/>
      <c r="J1393" s="60"/>
      <c r="K1393" s="60"/>
    </row>
    <row r="1394" spans="8:11" ht="12.75">
      <c r="H1394" s="60"/>
      <c r="I1394" s="60"/>
      <c r="J1394" s="60"/>
      <c r="K1394" s="60"/>
    </row>
    <row r="1395" spans="8:11" ht="12.75">
      <c r="H1395" s="60"/>
      <c r="I1395" s="60"/>
      <c r="J1395" s="60"/>
      <c r="K1395" s="60"/>
    </row>
    <row r="1396" spans="8:11" ht="12.75">
      <c r="H1396" s="60"/>
      <c r="I1396" s="60"/>
      <c r="J1396" s="60"/>
      <c r="K1396" s="60"/>
    </row>
    <row r="1397" spans="8:11" ht="12.75">
      <c r="H1397" s="60"/>
      <c r="I1397" s="60"/>
      <c r="J1397" s="60"/>
      <c r="K1397" s="60"/>
    </row>
    <row r="1398" spans="8:11" ht="12.75">
      <c r="H1398" s="60"/>
      <c r="I1398" s="60"/>
      <c r="J1398" s="60"/>
      <c r="K1398" s="60"/>
    </row>
    <row r="1399" spans="8:11" ht="12.75">
      <c r="H1399" s="60"/>
      <c r="I1399" s="60"/>
      <c r="J1399" s="60"/>
      <c r="K1399" s="60"/>
    </row>
    <row r="1400" spans="8:11" ht="12.75">
      <c r="H1400" s="60"/>
      <c r="I1400" s="60"/>
      <c r="J1400" s="60"/>
      <c r="K1400" s="60"/>
    </row>
    <row r="1401" spans="8:11" ht="12.75">
      <c r="H1401" s="60"/>
      <c r="I1401" s="60"/>
      <c r="J1401" s="60"/>
      <c r="K1401" s="60"/>
    </row>
    <row r="1402" spans="8:11" ht="12.75">
      <c r="H1402" s="60"/>
      <c r="I1402" s="60"/>
      <c r="J1402" s="60"/>
      <c r="K1402" s="60"/>
    </row>
    <row r="1403" spans="8:11" ht="12.75">
      <c r="H1403" s="60"/>
      <c r="I1403" s="60"/>
      <c r="J1403" s="60"/>
      <c r="K1403" s="60"/>
    </row>
    <row r="1404" spans="8:11" ht="12.75">
      <c r="H1404" s="60"/>
      <c r="I1404" s="60"/>
      <c r="J1404" s="60"/>
      <c r="K1404" s="60"/>
    </row>
    <row r="1405" spans="8:11" ht="12.75">
      <c r="H1405" s="60"/>
      <c r="I1405" s="60"/>
      <c r="J1405" s="60"/>
      <c r="K1405" s="60"/>
    </row>
    <row r="1406" spans="8:11" ht="12.75">
      <c r="H1406" s="60"/>
      <c r="I1406" s="60"/>
      <c r="J1406" s="60"/>
      <c r="K1406" s="60"/>
    </row>
    <row r="1407" spans="8:11" ht="12.75">
      <c r="H1407" s="60"/>
      <c r="I1407" s="60"/>
      <c r="J1407" s="60"/>
      <c r="K1407" s="60"/>
    </row>
    <row r="1408" spans="8:11" ht="12.75">
      <c r="H1408" s="60"/>
      <c r="I1408" s="60"/>
      <c r="J1408" s="60"/>
      <c r="K1408" s="60"/>
    </row>
    <row r="1409" spans="8:11" ht="12.75">
      <c r="H1409" s="60"/>
      <c r="I1409" s="60"/>
      <c r="J1409" s="60"/>
      <c r="K1409" s="60"/>
    </row>
    <row r="1410" spans="8:11" ht="12.75">
      <c r="H1410" s="60"/>
      <c r="I1410" s="60"/>
      <c r="J1410" s="60"/>
      <c r="K1410" s="60"/>
    </row>
    <row r="1411" spans="8:11" ht="12.75">
      <c r="H1411" s="60"/>
      <c r="I1411" s="60"/>
      <c r="J1411" s="60"/>
      <c r="K1411" s="60"/>
    </row>
    <row r="1412" spans="8:11" ht="12.75">
      <c r="H1412" s="60"/>
      <c r="I1412" s="60"/>
      <c r="J1412" s="60"/>
      <c r="K1412" s="60"/>
    </row>
    <row r="1413" spans="8:11" ht="12.75">
      <c r="H1413" s="60"/>
      <c r="I1413" s="60"/>
      <c r="J1413" s="60"/>
      <c r="K1413" s="60"/>
    </row>
    <row r="1414" spans="8:11" ht="12.75">
      <c r="H1414" s="60"/>
      <c r="I1414" s="60"/>
      <c r="J1414" s="60"/>
      <c r="K1414" s="60"/>
    </row>
    <row r="1415" spans="8:11" ht="12.75">
      <c r="H1415" s="60"/>
      <c r="I1415" s="60"/>
      <c r="J1415" s="60"/>
      <c r="K1415" s="60"/>
    </row>
    <row r="1416" spans="8:11" ht="12.75">
      <c r="H1416" s="60"/>
      <c r="I1416" s="60"/>
      <c r="J1416" s="60"/>
      <c r="K1416" s="60"/>
    </row>
    <row r="1417" spans="8:11" ht="12.75">
      <c r="H1417" s="60"/>
      <c r="I1417" s="60"/>
      <c r="J1417" s="60"/>
      <c r="K1417" s="60"/>
    </row>
    <row r="1418" spans="8:11" ht="12.75">
      <c r="H1418" s="60"/>
      <c r="I1418" s="60"/>
      <c r="J1418" s="60"/>
      <c r="K1418" s="60"/>
    </row>
    <row r="1419" spans="8:11" ht="12.75">
      <c r="H1419" s="60"/>
      <c r="I1419" s="60"/>
      <c r="J1419" s="60"/>
      <c r="K1419" s="60"/>
    </row>
    <row r="1420" spans="8:11" ht="12.75">
      <c r="H1420" s="60"/>
      <c r="I1420" s="60"/>
      <c r="J1420" s="60"/>
      <c r="K1420" s="60"/>
    </row>
    <row r="1421" spans="8:11" ht="12.75">
      <c r="H1421" s="60"/>
      <c r="I1421" s="60"/>
      <c r="J1421" s="60"/>
      <c r="K1421" s="60"/>
    </row>
    <row r="1422" spans="8:11" ht="12.75">
      <c r="H1422" s="60"/>
      <c r="I1422" s="60"/>
      <c r="J1422" s="60"/>
      <c r="K1422" s="60"/>
    </row>
    <row r="1423" spans="8:11" ht="12.75">
      <c r="H1423" s="60"/>
      <c r="I1423" s="60"/>
      <c r="J1423" s="60"/>
      <c r="K1423" s="60"/>
    </row>
    <row r="1424" spans="8:11" ht="12.75">
      <c r="H1424" s="60"/>
      <c r="I1424" s="60"/>
      <c r="J1424" s="60"/>
      <c r="K1424" s="60"/>
    </row>
    <row r="1425" spans="8:11" ht="12.75">
      <c r="H1425" s="60"/>
      <c r="I1425" s="60"/>
      <c r="J1425" s="60"/>
      <c r="K1425" s="60"/>
    </row>
    <row r="1426" spans="8:11" ht="12.75">
      <c r="H1426" s="60"/>
      <c r="I1426" s="60"/>
      <c r="J1426" s="60"/>
      <c r="K1426" s="60"/>
    </row>
    <row r="1427" spans="8:11" ht="12.75">
      <c r="H1427" s="60"/>
      <c r="I1427" s="60"/>
      <c r="J1427" s="60"/>
      <c r="K1427" s="60"/>
    </row>
    <row r="1428" spans="8:11" ht="12.75">
      <c r="H1428" s="60"/>
      <c r="I1428" s="60"/>
      <c r="J1428" s="60"/>
      <c r="K1428" s="60"/>
    </row>
    <row r="1429" spans="8:11" ht="12.75">
      <c r="H1429" s="60"/>
      <c r="I1429" s="60"/>
      <c r="J1429" s="60"/>
      <c r="K1429" s="60"/>
    </row>
    <row r="1430" spans="8:11" ht="12.75">
      <c r="H1430" s="60"/>
      <c r="I1430" s="60"/>
      <c r="J1430" s="60"/>
      <c r="K1430" s="60"/>
    </row>
    <row r="1431" spans="8:11" ht="12.75">
      <c r="H1431" s="60"/>
      <c r="I1431" s="60"/>
      <c r="J1431" s="60"/>
      <c r="K1431" s="60"/>
    </row>
    <row r="1432" spans="8:11" ht="12.75">
      <c r="H1432" s="60"/>
      <c r="I1432" s="60"/>
      <c r="J1432" s="60"/>
      <c r="K1432" s="60"/>
    </row>
    <row r="1433" spans="8:11" ht="12.75">
      <c r="H1433" s="60"/>
      <c r="I1433" s="60"/>
      <c r="J1433" s="60"/>
      <c r="K1433" s="60"/>
    </row>
    <row r="1434" spans="8:11" ht="12.75">
      <c r="H1434" s="60"/>
      <c r="I1434" s="60"/>
      <c r="J1434" s="60"/>
      <c r="K1434" s="60"/>
    </row>
    <row r="1435" spans="8:11" ht="12.75">
      <c r="H1435" s="60"/>
      <c r="I1435" s="60"/>
      <c r="J1435" s="60"/>
      <c r="K1435" s="60"/>
    </row>
    <row r="1436" spans="8:11" ht="12.75">
      <c r="H1436" s="60"/>
      <c r="I1436" s="60"/>
      <c r="J1436" s="60"/>
      <c r="K1436" s="60"/>
    </row>
    <row r="1437" spans="8:11" ht="12.75">
      <c r="H1437" s="60"/>
      <c r="I1437" s="60"/>
      <c r="J1437" s="60"/>
      <c r="K1437" s="60"/>
    </row>
    <row r="1438" spans="8:11" ht="12.75">
      <c r="H1438" s="60"/>
      <c r="I1438" s="60"/>
      <c r="J1438" s="60"/>
      <c r="K1438" s="60"/>
    </row>
    <row r="1439" spans="8:11" ht="12.75">
      <c r="H1439" s="60"/>
      <c r="I1439" s="60"/>
      <c r="J1439" s="60"/>
      <c r="K1439" s="60"/>
    </row>
    <row r="1440" spans="8:11" ht="12.75">
      <c r="H1440" s="60"/>
      <c r="I1440" s="60"/>
      <c r="J1440" s="60"/>
      <c r="K1440" s="60"/>
    </row>
    <row r="1441" spans="8:11" ht="12.75">
      <c r="H1441" s="60"/>
      <c r="I1441" s="60"/>
      <c r="J1441" s="60"/>
      <c r="K1441" s="60"/>
    </row>
    <row r="1442" spans="8:11" ht="12.75">
      <c r="H1442" s="60"/>
      <c r="I1442" s="60"/>
      <c r="J1442" s="60"/>
      <c r="K1442" s="60"/>
    </row>
    <row r="1443" spans="8:11" ht="12.75">
      <c r="H1443" s="60"/>
      <c r="I1443" s="60"/>
      <c r="J1443" s="60"/>
      <c r="K1443" s="60"/>
    </row>
    <row r="1444" spans="8:11" ht="12.75">
      <c r="H1444" s="60"/>
      <c r="I1444" s="60"/>
      <c r="J1444" s="60"/>
      <c r="K1444" s="60"/>
    </row>
    <row r="1445" spans="8:11" ht="12.75">
      <c r="H1445" s="60"/>
      <c r="I1445" s="60"/>
      <c r="J1445" s="60"/>
      <c r="K1445" s="60"/>
    </row>
    <row r="1446" spans="8:11" ht="12.75">
      <c r="H1446" s="60"/>
      <c r="I1446" s="60"/>
      <c r="J1446" s="60"/>
      <c r="K1446" s="60"/>
    </row>
    <row r="1447" spans="8:11" ht="12.75">
      <c r="H1447" s="60"/>
      <c r="I1447" s="60"/>
      <c r="J1447" s="60"/>
      <c r="K1447" s="60"/>
    </row>
    <row r="1448" spans="8:11" ht="12.75">
      <c r="H1448" s="60"/>
      <c r="I1448" s="60"/>
      <c r="J1448" s="60"/>
      <c r="K1448" s="60"/>
    </row>
    <row r="1449" spans="8:11" ht="12.75">
      <c r="H1449" s="60"/>
      <c r="I1449" s="60"/>
      <c r="J1449" s="60"/>
      <c r="K1449" s="60"/>
    </row>
    <row r="1450" spans="8:11" ht="12.75">
      <c r="H1450" s="60"/>
      <c r="I1450" s="60"/>
      <c r="J1450" s="60"/>
      <c r="K1450" s="60"/>
    </row>
    <row r="1451" spans="8:11" ht="12.75">
      <c r="H1451" s="60"/>
      <c r="I1451" s="60"/>
      <c r="J1451" s="60"/>
      <c r="K1451" s="60"/>
    </row>
    <row r="1452" spans="8:11" ht="12.75">
      <c r="H1452" s="60"/>
      <c r="I1452" s="60"/>
      <c r="J1452" s="60"/>
      <c r="K1452" s="60"/>
    </row>
    <row r="1453" spans="8:11" ht="12.75">
      <c r="H1453" s="60"/>
      <c r="I1453" s="60"/>
      <c r="J1453" s="60"/>
      <c r="K1453" s="60"/>
    </row>
    <row r="1454" spans="8:11" ht="12.75">
      <c r="H1454" s="60"/>
      <c r="I1454" s="60"/>
      <c r="J1454" s="60"/>
      <c r="K1454" s="60"/>
    </row>
    <row r="1455" spans="8:11" ht="12.75">
      <c r="H1455" s="60"/>
      <c r="I1455" s="60"/>
      <c r="J1455" s="60"/>
      <c r="K1455" s="60"/>
    </row>
    <row r="1456" spans="8:11" ht="12.75">
      <c r="H1456" s="60"/>
      <c r="I1456" s="60"/>
      <c r="J1456" s="60"/>
      <c r="K1456" s="60"/>
    </row>
    <row r="1457" spans="8:11" ht="12.75">
      <c r="H1457" s="60"/>
      <c r="I1457" s="60"/>
      <c r="J1457" s="60"/>
      <c r="K1457" s="60"/>
    </row>
    <row r="1458" spans="8:11" ht="12.75">
      <c r="H1458" s="60"/>
      <c r="I1458" s="60"/>
      <c r="J1458" s="60"/>
      <c r="K1458" s="60"/>
    </row>
    <row r="1459" spans="8:11" ht="12.75">
      <c r="H1459" s="60"/>
      <c r="I1459" s="60"/>
      <c r="J1459" s="60"/>
      <c r="K1459" s="60"/>
    </row>
    <row r="1460" spans="8:11" ht="12.75">
      <c r="H1460" s="60"/>
      <c r="I1460" s="60"/>
      <c r="J1460" s="60"/>
      <c r="K1460" s="60"/>
    </row>
    <row r="1461" spans="8:11" ht="12.75">
      <c r="H1461" s="60"/>
      <c r="I1461" s="60"/>
      <c r="J1461" s="60"/>
      <c r="K1461" s="60"/>
    </row>
    <row r="1462" spans="8:11" ht="12.75">
      <c r="H1462" s="60"/>
      <c r="I1462" s="60"/>
      <c r="J1462" s="60"/>
      <c r="K1462" s="60"/>
    </row>
    <row r="1463" spans="8:11" ht="12.75">
      <c r="H1463" s="60"/>
      <c r="I1463" s="60"/>
      <c r="J1463" s="60"/>
      <c r="K1463" s="60"/>
    </row>
    <row r="1464" spans="8:11" ht="12.75">
      <c r="H1464" s="60"/>
      <c r="I1464" s="60"/>
      <c r="J1464" s="60"/>
      <c r="K1464" s="60"/>
    </row>
    <row r="1465" spans="8:11" ht="12.75">
      <c r="H1465" s="60"/>
      <c r="I1465" s="60"/>
      <c r="J1465" s="60"/>
      <c r="K1465" s="60"/>
    </row>
    <row r="1466" spans="8:11" ht="12.75">
      <c r="H1466" s="60"/>
      <c r="I1466" s="60"/>
      <c r="J1466" s="60"/>
      <c r="K1466" s="60"/>
    </row>
    <row r="1467" spans="8:11" ht="12.75">
      <c r="H1467" s="60"/>
      <c r="I1467" s="60"/>
      <c r="J1467" s="60"/>
      <c r="K1467" s="60"/>
    </row>
    <row r="1468" spans="8:11" ht="12.75">
      <c r="H1468" s="60"/>
      <c r="I1468" s="60"/>
      <c r="J1468" s="60"/>
      <c r="K1468" s="60"/>
    </row>
    <row r="1469" spans="8:11" ht="12.75">
      <c r="H1469" s="60"/>
      <c r="I1469" s="60"/>
      <c r="J1469" s="60"/>
      <c r="K1469" s="60"/>
    </row>
    <row r="1470" spans="8:11" ht="12.75">
      <c r="H1470" s="60"/>
      <c r="I1470" s="60"/>
      <c r="J1470" s="60"/>
      <c r="K1470" s="60"/>
    </row>
    <row r="1471" spans="8:11" ht="12.75">
      <c r="H1471" s="60"/>
      <c r="I1471" s="60"/>
      <c r="J1471" s="60"/>
      <c r="K1471" s="60"/>
    </row>
    <row r="1472" spans="8:11" ht="12.75">
      <c r="H1472" s="60"/>
      <c r="I1472" s="60"/>
      <c r="J1472" s="60"/>
      <c r="K1472" s="60"/>
    </row>
    <row r="1473" spans="8:11" ht="12.75">
      <c r="H1473" s="60"/>
      <c r="I1473" s="60"/>
      <c r="J1473" s="60"/>
      <c r="K1473" s="60"/>
    </row>
    <row r="1474" spans="8:11" ht="12.75">
      <c r="H1474" s="60"/>
      <c r="I1474" s="60"/>
      <c r="J1474" s="60"/>
      <c r="K1474" s="60"/>
    </row>
    <row r="1475" spans="8:11" ht="12.75">
      <c r="H1475" s="60"/>
      <c r="I1475" s="60"/>
      <c r="J1475" s="60"/>
      <c r="K1475" s="60"/>
    </row>
    <row r="1476" spans="8:11" ht="12.75">
      <c r="H1476" s="60"/>
      <c r="I1476" s="60"/>
      <c r="J1476" s="60"/>
      <c r="K1476" s="60"/>
    </row>
    <row r="1477" spans="8:11" ht="12.75">
      <c r="H1477" s="60"/>
      <c r="I1477" s="60"/>
      <c r="J1477" s="60"/>
      <c r="K1477" s="60"/>
    </row>
    <row r="1478" spans="8:11" ht="12.75">
      <c r="H1478" s="60"/>
      <c r="I1478" s="60"/>
      <c r="J1478" s="60"/>
      <c r="K1478" s="60"/>
    </row>
    <row r="1479" spans="8:11" ht="12.75">
      <c r="H1479" s="60"/>
      <c r="I1479" s="60"/>
      <c r="J1479" s="60"/>
      <c r="K1479" s="60"/>
    </row>
    <row r="1480" spans="8:11" ht="12.75">
      <c r="H1480" s="60"/>
      <c r="I1480" s="60"/>
      <c r="J1480" s="60"/>
      <c r="K1480" s="60"/>
    </row>
    <row r="1481" spans="8:11" ht="12.75">
      <c r="H1481" s="60"/>
      <c r="I1481" s="60"/>
      <c r="J1481" s="60"/>
      <c r="K1481" s="60"/>
    </row>
    <row r="1482" spans="8:11" ht="12.75">
      <c r="H1482" s="60"/>
      <c r="I1482" s="60"/>
      <c r="J1482" s="60"/>
      <c r="K1482" s="60"/>
    </row>
    <row r="1483" spans="8:11" ht="12.75">
      <c r="H1483" s="60"/>
      <c r="I1483" s="60"/>
      <c r="J1483" s="60"/>
      <c r="K1483" s="60"/>
    </row>
    <row r="1484" spans="8:11" ht="12.75">
      <c r="H1484" s="60"/>
      <c r="I1484" s="60"/>
      <c r="J1484" s="60"/>
      <c r="K1484" s="60"/>
    </row>
    <row r="1485" spans="8:11" ht="12.75">
      <c r="H1485" s="60"/>
      <c r="I1485" s="60"/>
      <c r="J1485" s="60"/>
      <c r="K1485" s="60"/>
    </row>
    <row r="1486" spans="8:11" ht="12.75">
      <c r="H1486" s="60"/>
      <c r="I1486" s="60"/>
      <c r="J1486" s="60"/>
      <c r="K1486" s="60"/>
    </row>
    <row r="1487" spans="8:11" ht="12.75">
      <c r="H1487" s="60"/>
      <c r="I1487" s="60"/>
      <c r="J1487" s="60"/>
      <c r="K1487" s="60"/>
    </row>
    <row r="1488" spans="8:11" ht="12.75">
      <c r="H1488" s="60"/>
      <c r="I1488" s="60"/>
      <c r="J1488" s="60"/>
      <c r="K1488" s="60"/>
    </row>
    <row r="1489" spans="8:11" ht="12.75">
      <c r="H1489" s="60"/>
      <c r="I1489" s="60"/>
      <c r="J1489" s="60"/>
      <c r="K1489" s="60"/>
    </row>
    <row r="1490" spans="8:11" ht="12.75">
      <c r="H1490" s="60"/>
      <c r="I1490" s="60"/>
      <c r="J1490" s="60"/>
      <c r="K1490" s="60"/>
    </row>
    <row r="1491" spans="8:11" ht="12.75">
      <c r="H1491" s="60"/>
      <c r="I1491" s="60"/>
      <c r="J1491" s="60"/>
      <c r="K1491" s="60"/>
    </row>
    <row r="1492" spans="8:11" ht="12.75">
      <c r="H1492" s="60"/>
      <c r="I1492" s="60"/>
      <c r="J1492" s="60"/>
      <c r="K1492" s="60"/>
    </row>
    <row r="1493" spans="8:11" ht="12.75">
      <c r="H1493" s="60"/>
      <c r="I1493" s="60"/>
      <c r="J1493" s="60"/>
      <c r="K1493" s="60"/>
    </row>
    <row r="1494" spans="8:11" ht="12.75">
      <c r="H1494" s="60"/>
      <c r="I1494" s="60"/>
      <c r="J1494" s="60"/>
      <c r="K1494" s="60"/>
    </row>
    <row r="1495" spans="8:11" ht="12.75">
      <c r="H1495" s="60"/>
      <c r="I1495" s="60"/>
      <c r="J1495" s="60"/>
      <c r="K1495" s="60"/>
    </row>
    <row r="1496" spans="8:11" ht="12.75">
      <c r="H1496" s="60"/>
      <c r="I1496" s="60"/>
      <c r="J1496" s="60"/>
      <c r="K1496" s="60"/>
    </row>
    <row r="1497" spans="8:11" ht="12.75">
      <c r="H1497" s="60"/>
      <c r="I1497" s="60"/>
      <c r="J1497" s="60"/>
      <c r="K1497" s="60"/>
    </row>
    <row r="1498" spans="8:11" ht="12.75">
      <c r="H1498" s="60"/>
      <c r="I1498" s="60"/>
      <c r="J1498" s="60"/>
      <c r="K1498" s="60"/>
    </row>
    <row r="1499" spans="8:11" ht="12.75">
      <c r="H1499" s="60"/>
      <c r="I1499" s="60"/>
      <c r="J1499" s="60"/>
      <c r="K1499" s="60"/>
    </row>
    <row r="1500" spans="8:11" ht="12.75">
      <c r="H1500" s="60"/>
      <c r="I1500" s="60"/>
      <c r="J1500" s="60"/>
      <c r="K1500" s="60"/>
    </row>
    <row r="1501" spans="8:11" ht="12.75">
      <c r="H1501" s="60"/>
      <c r="I1501" s="60"/>
      <c r="J1501" s="60"/>
      <c r="K1501" s="60"/>
    </row>
    <row r="1502" spans="8:11" ht="12.75">
      <c r="H1502" s="60"/>
      <c r="I1502" s="60"/>
      <c r="J1502" s="60"/>
      <c r="K1502" s="60"/>
    </row>
    <row r="1503" spans="8:11" ht="12.75">
      <c r="H1503" s="60"/>
      <c r="I1503" s="60"/>
      <c r="J1503" s="60"/>
      <c r="K1503" s="60"/>
    </row>
    <row r="1504" spans="8:11" ht="12.75">
      <c r="H1504" s="60"/>
      <c r="I1504" s="60"/>
      <c r="J1504" s="60"/>
      <c r="K1504" s="60"/>
    </row>
    <row r="1505" spans="8:11" ht="12.75">
      <c r="H1505" s="60"/>
      <c r="I1505" s="60"/>
      <c r="J1505" s="60"/>
      <c r="K1505" s="60"/>
    </row>
    <row r="1506" spans="8:11" ht="12.75">
      <c r="H1506" s="60"/>
      <c r="I1506" s="60"/>
      <c r="J1506" s="60"/>
      <c r="K1506" s="60"/>
    </row>
    <row r="1507" spans="8:11" ht="12.75">
      <c r="H1507" s="60"/>
      <c r="I1507" s="60"/>
      <c r="J1507" s="60"/>
      <c r="K1507" s="60"/>
    </row>
    <row r="1508" spans="8:11" ht="12.75">
      <c r="H1508" s="60"/>
      <c r="I1508" s="60"/>
      <c r="J1508" s="60"/>
      <c r="K1508" s="60"/>
    </row>
    <row r="1509" spans="8:11" ht="12.75">
      <c r="H1509" s="60"/>
      <c r="I1509" s="60"/>
      <c r="J1509" s="60"/>
      <c r="K1509" s="60"/>
    </row>
    <row r="1510" spans="8:11" ht="12.75">
      <c r="H1510" s="60"/>
      <c r="I1510" s="60"/>
      <c r="J1510" s="60"/>
      <c r="K1510" s="60"/>
    </row>
    <row r="1511" spans="8:11" ht="12.75">
      <c r="H1511" s="60"/>
      <c r="I1511" s="60"/>
      <c r="J1511" s="60"/>
      <c r="K1511" s="60"/>
    </row>
    <row r="1512" spans="8:11" ht="12.75">
      <c r="H1512" s="60"/>
      <c r="I1512" s="60"/>
      <c r="J1512" s="60"/>
      <c r="K1512" s="60"/>
    </row>
    <row r="1513" spans="8:11" ht="12.75">
      <c r="H1513" s="60"/>
      <c r="I1513" s="60"/>
      <c r="J1513" s="60"/>
      <c r="K1513" s="60"/>
    </row>
    <row r="1514" spans="8:11" ht="12.75">
      <c r="H1514" s="60"/>
      <c r="I1514" s="60"/>
      <c r="J1514" s="60"/>
      <c r="K1514" s="60"/>
    </row>
    <row r="1515" spans="8:11" ht="12.75">
      <c r="H1515" s="60"/>
      <c r="I1515" s="60"/>
      <c r="J1515" s="60"/>
      <c r="K1515" s="60"/>
    </row>
    <row r="1516" spans="8:11" ht="12.75">
      <c r="H1516" s="60"/>
      <c r="I1516" s="60"/>
      <c r="J1516" s="60"/>
      <c r="K1516" s="60"/>
    </row>
    <row r="1517" spans="8:11" ht="12.75">
      <c r="H1517" s="60"/>
      <c r="I1517" s="60"/>
      <c r="J1517" s="60"/>
      <c r="K1517" s="60"/>
    </row>
    <row r="1518" spans="8:11" ht="12.75">
      <c r="H1518" s="60"/>
      <c r="I1518" s="60"/>
      <c r="J1518" s="60"/>
      <c r="K1518" s="60"/>
    </row>
    <row r="1519" spans="8:11" ht="12.75">
      <c r="H1519" s="60"/>
      <c r="I1519" s="60"/>
      <c r="J1519" s="60"/>
      <c r="K1519" s="60"/>
    </row>
    <row r="1520" spans="8:11" ht="12.75">
      <c r="H1520" s="60"/>
      <c r="I1520" s="60"/>
      <c r="J1520" s="60"/>
      <c r="K1520" s="60"/>
    </row>
    <row r="1521" spans="8:11" ht="12.75">
      <c r="H1521" s="60"/>
      <c r="I1521" s="60"/>
      <c r="J1521" s="60"/>
      <c r="K1521" s="60"/>
    </row>
    <row r="1522" spans="8:11" ht="12.75">
      <c r="H1522" s="60"/>
      <c r="I1522" s="60"/>
      <c r="J1522" s="60"/>
      <c r="K1522" s="60"/>
    </row>
    <row r="1523" spans="8:11" ht="12.75">
      <c r="H1523" s="60"/>
      <c r="I1523" s="60"/>
      <c r="J1523" s="60"/>
      <c r="K1523" s="60"/>
    </row>
    <row r="1524" spans="8:11" ht="12.75">
      <c r="H1524" s="60"/>
      <c r="I1524" s="60"/>
      <c r="J1524" s="60"/>
      <c r="K1524" s="60"/>
    </row>
    <row r="1525" spans="8:11" ht="12.75">
      <c r="H1525" s="60"/>
      <c r="I1525" s="60"/>
      <c r="J1525" s="60"/>
      <c r="K1525" s="60"/>
    </row>
    <row r="1526" spans="8:11" ht="12.75">
      <c r="H1526" s="60"/>
      <c r="I1526" s="60"/>
      <c r="J1526" s="60"/>
      <c r="K1526" s="60"/>
    </row>
    <row r="1527" spans="8:11" ht="12.75">
      <c r="H1527" s="60"/>
      <c r="I1527" s="60"/>
      <c r="J1527" s="60"/>
      <c r="K1527" s="60"/>
    </row>
    <row r="1528" spans="8:11" ht="12.75">
      <c r="H1528" s="60"/>
      <c r="I1528" s="60"/>
      <c r="J1528" s="60"/>
      <c r="K1528" s="60"/>
    </row>
    <row r="1529" spans="8:11" ht="12.75">
      <c r="H1529" s="60"/>
      <c r="I1529" s="60"/>
      <c r="J1529" s="60"/>
      <c r="K1529" s="60"/>
    </row>
    <row r="1530" spans="8:11" ht="12.75">
      <c r="H1530" s="60"/>
      <c r="I1530" s="60"/>
      <c r="J1530" s="60"/>
      <c r="K1530" s="60"/>
    </row>
    <row r="1531" spans="8:11" ht="12.75">
      <c r="H1531" s="60"/>
      <c r="I1531" s="60"/>
      <c r="J1531" s="60"/>
      <c r="K1531" s="60"/>
    </row>
    <row r="1532" spans="8:11" ht="12.75">
      <c r="H1532" s="60"/>
      <c r="I1532" s="60"/>
      <c r="J1532" s="60"/>
      <c r="K1532" s="60"/>
    </row>
    <row r="1533" spans="8:11" ht="12.75">
      <c r="H1533" s="60"/>
      <c r="I1533" s="60"/>
      <c r="J1533" s="60"/>
      <c r="K1533" s="60"/>
    </row>
    <row r="1534" spans="8:11" ht="12.75">
      <c r="H1534" s="60"/>
      <c r="I1534" s="60"/>
      <c r="J1534" s="60"/>
      <c r="K1534" s="60"/>
    </row>
    <row r="1535" spans="8:11" ht="12.75">
      <c r="H1535" s="60"/>
      <c r="I1535" s="60"/>
      <c r="J1535" s="60"/>
      <c r="K1535" s="60"/>
    </row>
    <row r="1536" spans="8:11" ht="12.75">
      <c r="H1536" s="60"/>
      <c r="I1536" s="60"/>
      <c r="J1536" s="60"/>
      <c r="K1536" s="60"/>
    </row>
    <row r="1537" spans="8:11" ht="12.75">
      <c r="H1537" s="60"/>
      <c r="I1537" s="60"/>
      <c r="J1537" s="60"/>
      <c r="K1537" s="60"/>
    </row>
    <row r="1538" spans="8:11" ht="12.75">
      <c r="H1538" s="60"/>
      <c r="I1538" s="60"/>
      <c r="J1538" s="60"/>
      <c r="K1538" s="60"/>
    </row>
    <row r="1539" spans="8:11" ht="12.75">
      <c r="H1539" s="60"/>
      <c r="I1539" s="60"/>
      <c r="J1539" s="60"/>
      <c r="K1539" s="60"/>
    </row>
    <row r="1540" spans="8:11" ht="12.75">
      <c r="H1540" s="60"/>
      <c r="I1540" s="60"/>
      <c r="J1540" s="60"/>
      <c r="K1540" s="60"/>
    </row>
    <row r="1541" spans="8:11" ht="12.75">
      <c r="H1541" s="60"/>
      <c r="I1541" s="60"/>
      <c r="J1541" s="60"/>
      <c r="K1541" s="60"/>
    </row>
    <row r="1542" spans="8:11" ht="12.75">
      <c r="H1542" s="60"/>
      <c r="I1542" s="60"/>
      <c r="J1542" s="60"/>
      <c r="K1542" s="60"/>
    </row>
    <row r="1543" spans="8:11" ht="12.75">
      <c r="H1543" s="60"/>
      <c r="I1543" s="60"/>
      <c r="J1543" s="60"/>
      <c r="K1543" s="60"/>
    </row>
    <row r="1544" spans="8:11" ht="12.75">
      <c r="H1544" s="60"/>
      <c r="I1544" s="60"/>
      <c r="J1544" s="60"/>
      <c r="K1544" s="60"/>
    </row>
    <row r="1545" spans="8:11" ht="12.75">
      <c r="H1545" s="60"/>
      <c r="I1545" s="60"/>
      <c r="J1545" s="60"/>
      <c r="K1545" s="60"/>
    </row>
    <row r="1546" spans="8:11" ht="12.75">
      <c r="H1546" s="60"/>
      <c r="I1546" s="60"/>
      <c r="J1546" s="60"/>
      <c r="K1546" s="60"/>
    </row>
    <row r="1547" spans="8:11" ht="12.75">
      <c r="H1547" s="60"/>
      <c r="I1547" s="60"/>
      <c r="J1547" s="60"/>
      <c r="K1547" s="60"/>
    </row>
    <row r="1548" spans="8:11" ht="12.75">
      <c r="H1548" s="60"/>
      <c r="I1548" s="60"/>
      <c r="J1548" s="60"/>
      <c r="K1548" s="60"/>
    </row>
    <row r="1549" spans="8:11" ht="12.75">
      <c r="H1549" s="60"/>
      <c r="I1549" s="60"/>
      <c r="J1549" s="60"/>
      <c r="K1549" s="60"/>
    </row>
    <row r="1550" spans="8:11" ht="12.75">
      <c r="H1550" s="60"/>
      <c r="I1550" s="60"/>
      <c r="J1550" s="60"/>
      <c r="K1550" s="60"/>
    </row>
    <row r="1551" spans="8:11" ht="12.75">
      <c r="H1551" s="60"/>
      <c r="I1551" s="60"/>
      <c r="J1551" s="60"/>
      <c r="K1551" s="60"/>
    </row>
    <row r="1552" spans="8:11" ht="12.75">
      <c r="H1552" s="60"/>
      <c r="I1552" s="60"/>
      <c r="J1552" s="60"/>
      <c r="K1552" s="60"/>
    </row>
    <row r="1553" spans="8:11" ht="12.75">
      <c r="H1553" s="60"/>
      <c r="I1553" s="60"/>
      <c r="J1553" s="60"/>
      <c r="K1553" s="60"/>
    </row>
    <row r="1554" spans="8:11" ht="12.75">
      <c r="H1554" s="60"/>
      <c r="I1554" s="60"/>
      <c r="J1554" s="60"/>
      <c r="K1554" s="60"/>
    </row>
    <row r="1555" spans="8:11" ht="12.75">
      <c r="H1555" s="60"/>
      <c r="I1555" s="60"/>
      <c r="J1555" s="60"/>
      <c r="K1555" s="60"/>
    </row>
    <row r="1556" spans="8:11" ht="12.75">
      <c r="H1556" s="60"/>
      <c r="I1556" s="60"/>
      <c r="J1556" s="60"/>
      <c r="K1556" s="60"/>
    </row>
    <row r="1557" spans="8:11" ht="12.75">
      <c r="H1557" s="60"/>
      <c r="I1557" s="60"/>
      <c r="J1557" s="60"/>
      <c r="K1557" s="60"/>
    </row>
    <row r="1558" spans="8:11" ht="12.75">
      <c r="H1558" s="60"/>
      <c r="I1558" s="60"/>
      <c r="J1558" s="60"/>
      <c r="K1558" s="60"/>
    </row>
    <row r="1559" spans="8:11" ht="12.75">
      <c r="H1559" s="60"/>
      <c r="I1559" s="60"/>
      <c r="J1559" s="60"/>
      <c r="K1559" s="60"/>
    </row>
    <row r="1560" spans="8:11" ht="12.75">
      <c r="H1560" s="60"/>
      <c r="I1560" s="60"/>
      <c r="J1560" s="60"/>
      <c r="K1560" s="60"/>
    </row>
    <row r="1561" spans="8:11" ht="12.75">
      <c r="H1561" s="60"/>
      <c r="I1561" s="60"/>
      <c r="J1561" s="60"/>
      <c r="K1561" s="60"/>
    </row>
    <row r="1562" spans="8:11" ht="12.75">
      <c r="H1562" s="60"/>
      <c r="I1562" s="60"/>
      <c r="J1562" s="60"/>
      <c r="K1562" s="60"/>
    </row>
    <row r="1563" spans="8:11" ht="12.75">
      <c r="H1563" s="60"/>
      <c r="I1563" s="60"/>
      <c r="J1563" s="60"/>
      <c r="K1563" s="60"/>
    </row>
    <row r="1564" spans="8:11" ht="12.75">
      <c r="H1564" s="60"/>
      <c r="I1564" s="60"/>
      <c r="J1564" s="60"/>
      <c r="K1564" s="60"/>
    </row>
    <row r="1565" spans="8:11" ht="12.75">
      <c r="H1565" s="60"/>
      <c r="I1565" s="60"/>
      <c r="J1565" s="60"/>
      <c r="K1565" s="60"/>
    </row>
    <row r="1566" spans="8:11" ht="12.75">
      <c r="H1566" s="60"/>
      <c r="I1566" s="60"/>
      <c r="J1566" s="60"/>
      <c r="K1566" s="60"/>
    </row>
    <row r="1567" spans="8:11" ht="12.75">
      <c r="H1567" s="60"/>
      <c r="I1567" s="60"/>
      <c r="J1567" s="60"/>
      <c r="K1567" s="60"/>
    </row>
    <row r="1568" spans="8:11" ht="12.75">
      <c r="H1568" s="60"/>
      <c r="I1568" s="60"/>
      <c r="J1568" s="60"/>
      <c r="K1568" s="60"/>
    </row>
    <row r="1569" spans="8:11" ht="12.75">
      <c r="H1569" s="60"/>
      <c r="I1569" s="60"/>
      <c r="J1569" s="60"/>
      <c r="K1569" s="60"/>
    </row>
    <row r="1570" spans="8:11" ht="12.75">
      <c r="H1570" s="60"/>
      <c r="I1570" s="60"/>
      <c r="J1570" s="60"/>
      <c r="K1570" s="60"/>
    </row>
    <row r="1571" spans="8:11" ht="12.75">
      <c r="H1571" s="60"/>
      <c r="I1571" s="60"/>
      <c r="J1571" s="60"/>
      <c r="K1571" s="60"/>
    </row>
    <row r="1572" spans="8:11" ht="12.75">
      <c r="H1572" s="60"/>
      <c r="I1572" s="60"/>
      <c r="J1572" s="60"/>
      <c r="K1572" s="60"/>
    </row>
    <row r="1573" spans="8:11" ht="12.75">
      <c r="H1573" s="60"/>
      <c r="I1573" s="60"/>
      <c r="J1573" s="60"/>
      <c r="K1573" s="60"/>
    </row>
    <row r="1574" spans="8:11" ht="12.75">
      <c r="H1574" s="60"/>
      <c r="I1574" s="60"/>
      <c r="J1574" s="60"/>
      <c r="K1574" s="60"/>
    </row>
    <row r="1575" spans="8:11" ht="12.75">
      <c r="H1575" s="60"/>
      <c r="I1575" s="60"/>
      <c r="J1575" s="60"/>
      <c r="K1575" s="60"/>
    </row>
    <row r="1576" spans="8:11" ht="12.75">
      <c r="H1576" s="60"/>
      <c r="I1576" s="60"/>
      <c r="J1576" s="60"/>
      <c r="K1576" s="60"/>
    </row>
    <row r="1577" spans="8:11" ht="12.75">
      <c r="H1577" s="60"/>
      <c r="I1577" s="60"/>
      <c r="J1577" s="60"/>
      <c r="K1577" s="60"/>
    </row>
    <row r="1578" spans="8:11" ht="12.75">
      <c r="H1578" s="60"/>
      <c r="I1578" s="60"/>
      <c r="J1578" s="60"/>
      <c r="K1578" s="60"/>
    </row>
    <row r="1579" spans="8:11" ht="12.75">
      <c r="H1579" s="60"/>
      <c r="I1579" s="60"/>
      <c r="J1579" s="60"/>
      <c r="K1579" s="60"/>
    </row>
    <row r="1580" spans="8:11" ht="12.75">
      <c r="H1580" s="60"/>
      <c r="I1580" s="60"/>
      <c r="J1580" s="60"/>
      <c r="K1580" s="60"/>
    </row>
    <row r="1581" spans="8:11" ht="12.75">
      <c r="H1581" s="60"/>
      <c r="I1581" s="60"/>
      <c r="J1581" s="60"/>
      <c r="K1581" s="60"/>
    </row>
    <row r="1582" spans="8:11" ht="12.75">
      <c r="H1582" s="60"/>
      <c r="I1582" s="60"/>
      <c r="J1582" s="60"/>
      <c r="K1582" s="60"/>
    </row>
    <row r="1583" spans="8:11" ht="12.75">
      <c r="H1583" s="60"/>
      <c r="I1583" s="60"/>
      <c r="J1583" s="60"/>
      <c r="K1583" s="60"/>
    </row>
    <row r="1584" spans="8:11" ht="12.75">
      <c r="H1584" s="60"/>
      <c r="I1584" s="60"/>
      <c r="J1584" s="60"/>
      <c r="K1584" s="60"/>
    </row>
    <row r="1585" spans="8:11" ht="12.75">
      <c r="H1585" s="60"/>
      <c r="I1585" s="60"/>
      <c r="J1585" s="60"/>
      <c r="K1585" s="60"/>
    </row>
    <row r="1586" spans="8:11" ht="12.75">
      <c r="H1586" s="60"/>
      <c r="I1586" s="60"/>
      <c r="J1586" s="60"/>
      <c r="K1586" s="60"/>
    </row>
    <row r="1587" spans="8:11" ht="12.75">
      <c r="H1587" s="60"/>
      <c r="I1587" s="60"/>
      <c r="J1587" s="60"/>
      <c r="K1587" s="60"/>
    </row>
    <row r="1588" spans="8:11" ht="12.75">
      <c r="H1588" s="60"/>
      <c r="I1588" s="60"/>
      <c r="J1588" s="60"/>
      <c r="K1588" s="60"/>
    </row>
    <row r="1589" spans="8:11" ht="12.75">
      <c r="H1589" s="60"/>
      <c r="I1589" s="60"/>
      <c r="J1589" s="60"/>
      <c r="K1589" s="60"/>
    </row>
    <row r="1590" spans="8:11" ht="12.75">
      <c r="H1590" s="60"/>
      <c r="I1590" s="60"/>
      <c r="J1590" s="60"/>
      <c r="K1590" s="60"/>
    </row>
    <row r="1591" spans="8:11" ht="12.75">
      <c r="H1591" s="60"/>
      <c r="I1591" s="60"/>
      <c r="J1591" s="60"/>
      <c r="K1591" s="60"/>
    </row>
    <row r="1592" spans="8:11" ht="12.75">
      <c r="H1592" s="60"/>
      <c r="I1592" s="60"/>
      <c r="J1592" s="60"/>
      <c r="K1592" s="60"/>
    </row>
    <row r="1593" spans="8:11" ht="12.75">
      <c r="H1593" s="60"/>
      <c r="I1593" s="60"/>
      <c r="J1593" s="60"/>
      <c r="K1593" s="60"/>
    </row>
    <row r="1594" spans="8:11" ht="12.75">
      <c r="H1594" s="60"/>
      <c r="I1594" s="60"/>
      <c r="J1594" s="60"/>
      <c r="K1594" s="60"/>
    </row>
    <row r="1595" spans="8:11" ht="12.75">
      <c r="H1595" s="60"/>
      <c r="I1595" s="60"/>
      <c r="J1595" s="60"/>
      <c r="K1595" s="60"/>
    </row>
    <row r="1596" spans="8:11" ht="12.75">
      <c r="H1596" s="60"/>
      <c r="I1596" s="60"/>
      <c r="J1596" s="60"/>
      <c r="K1596" s="60"/>
    </row>
    <row r="1597" spans="8:11" ht="12.75">
      <c r="H1597" s="60"/>
      <c r="I1597" s="60"/>
      <c r="J1597" s="60"/>
      <c r="K1597" s="60"/>
    </row>
    <row r="1598" spans="8:11" ht="12.75">
      <c r="H1598" s="60"/>
      <c r="I1598" s="60"/>
      <c r="J1598" s="60"/>
      <c r="K1598" s="60"/>
    </row>
    <row r="1599" spans="8:11" ht="12.75">
      <c r="H1599" s="60"/>
      <c r="I1599" s="60"/>
      <c r="J1599" s="60"/>
      <c r="K1599" s="60"/>
    </row>
    <row r="1600" spans="8:11" ht="12.75">
      <c r="H1600" s="60"/>
      <c r="I1600" s="60"/>
      <c r="J1600" s="60"/>
      <c r="K1600" s="60"/>
    </row>
    <row r="1601" spans="8:11" ht="12.75">
      <c r="H1601" s="60"/>
      <c r="I1601" s="60"/>
      <c r="J1601" s="60"/>
      <c r="K1601" s="60"/>
    </row>
    <row r="1602" spans="8:11" ht="12.75">
      <c r="H1602" s="60"/>
      <c r="I1602" s="60"/>
      <c r="J1602" s="60"/>
      <c r="K1602" s="60"/>
    </row>
    <row r="1603" spans="8:11" ht="12.75">
      <c r="H1603" s="60"/>
      <c r="I1603" s="60"/>
      <c r="J1603" s="60"/>
      <c r="K1603" s="60"/>
    </row>
    <row r="1604" spans="8:11" ht="12.75">
      <c r="H1604" s="60"/>
      <c r="I1604" s="60"/>
      <c r="J1604" s="60"/>
      <c r="K1604" s="60"/>
    </row>
    <row r="1605" spans="8:11" ht="12.75">
      <c r="H1605" s="60"/>
      <c r="I1605" s="60"/>
      <c r="J1605" s="60"/>
      <c r="K1605" s="60"/>
    </row>
    <row r="1606" spans="8:11" ht="12.75">
      <c r="H1606" s="60"/>
      <c r="I1606" s="60"/>
      <c r="J1606" s="60"/>
      <c r="K1606" s="60"/>
    </row>
    <row r="1607" spans="8:11" ht="12.75">
      <c r="H1607" s="60"/>
      <c r="I1607" s="60"/>
      <c r="J1607" s="60"/>
      <c r="K1607" s="60"/>
    </row>
    <row r="1608" spans="8:11" ht="12.75">
      <c r="H1608" s="60"/>
      <c r="I1608" s="60"/>
      <c r="J1608" s="60"/>
      <c r="K1608" s="60"/>
    </row>
    <row r="1609" spans="8:11" ht="12.75">
      <c r="H1609" s="60"/>
      <c r="I1609" s="60"/>
      <c r="J1609" s="60"/>
      <c r="K1609" s="60"/>
    </row>
    <row r="1610" spans="8:11" ht="12.75">
      <c r="H1610" s="60"/>
      <c r="I1610" s="60"/>
      <c r="J1610" s="60"/>
      <c r="K1610" s="60"/>
    </row>
    <row r="1611" spans="8:11" ht="12.75">
      <c r="H1611" s="60"/>
      <c r="I1611" s="60"/>
      <c r="J1611" s="60"/>
      <c r="K1611" s="60"/>
    </row>
    <row r="1612" spans="8:11" ht="12.75">
      <c r="H1612" s="60"/>
      <c r="I1612" s="60"/>
      <c r="J1612" s="60"/>
      <c r="K1612" s="60"/>
    </row>
    <row r="1613" spans="8:11" ht="12.75">
      <c r="H1613" s="60"/>
      <c r="I1613" s="60"/>
      <c r="J1613" s="60"/>
      <c r="K1613" s="60"/>
    </row>
    <row r="1614" spans="8:11" ht="12.75">
      <c r="H1614" s="60"/>
      <c r="I1614" s="60"/>
      <c r="J1614" s="60"/>
      <c r="K1614" s="60"/>
    </row>
    <row r="1615" spans="8:11" ht="12.75">
      <c r="H1615" s="60"/>
      <c r="I1615" s="60"/>
      <c r="J1615" s="60"/>
      <c r="K1615" s="60"/>
    </row>
    <row r="1616" spans="8:11" ht="12.75">
      <c r="H1616" s="60"/>
      <c r="I1616" s="60"/>
      <c r="J1616" s="60"/>
      <c r="K1616" s="60"/>
    </row>
    <row r="1617" spans="8:11" ht="12.75">
      <c r="H1617" s="60"/>
      <c r="I1617" s="60"/>
      <c r="J1617" s="60"/>
      <c r="K1617" s="60"/>
    </row>
    <row r="1618" spans="8:11" ht="12.75">
      <c r="H1618" s="60"/>
      <c r="I1618" s="60"/>
      <c r="J1618" s="60"/>
      <c r="K1618" s="60"/>
    </row>
    <row r="1619" spans="8:11" ht="12.75">
      <c r="H1619" s="60"/>
      <c r="I1619" s="60"/>
      <c r="J1619" s="60"/>
      <c r="K1619" s="60"/>
    </row>
    <row r="1620" spans="8:11" ht="12.75">
      <c r="H1620" s="60"/>
      <c r="I1620" s="60"/>
      <c r="J1620" s="60"/>
      <c r="K1620" s="60"/>
    </row>
    <row r="1621" spans="8:11" ht="12.75">
      <c r="H1621" s="60"/>
      <c r="I1621" s="60"/>
      <c r="J1621" s="60"/>
      <c r="K1621" s="60"/>
    </row>
    <row r="1622" spans="8:11" ht="12.75">
      <c r="H1622" s="60"/>
      <c r="I1622" s="60"/>
      <c r="J1622" s="60"/>
      <c r="K1622" s="60"/>
    </row>
    <row r="1623" spans="8:11" ht="12.75">
      <c r="H1623" s="60"/>
      <c r="I1623" s="60"/>
      <c r="J1623" s="60"/>
      <c r="K1623" s="60"/>
    </row>
    <row r="1624" spans="8:11" ht="12.75">
      <c r="H1624" s="60"/>
      <c r="I1624" s="60"/>
      <c r="J1624" s="60"/>
      <c r="K1624" s="60"/>
    </row>
    <row r="1625" spans="8:11" ht="12.75">
      <c r="H1625" s="60"/>
      <c r="I1625" s="60"/>
      <c r="J1625" s="60"/>
      <c r="K1625" s="60"/>
    </row>
    <row r="1626" spans="8:11" ht="12.75">
      <c r="H1626" s="60"/>
      <c r="I1626" s="60"/>
      <c r="J1626" s="60"/>
      <c r="K1626" s="60"/>
    </row>
    <row r="1627" spans="8:11" ht="12.75">
      <c r="H1627" s="60"/>
      <c r="I1627" s="60"/>
      <c r="J1627" s="60"/>
      <c r="K1627" s="60"/>
    </row>
    <row r="1628" spans="8:11" ht="12.75">
      <c r="H1628" s="60"/>
      <c r="I1628" s="60"/>
      <c r="J1628" s="60"/>
      <c r="K1628" s="60"/>
    </row>
    <row r="1629" spans="8:11" ht="12.75">
      <c r="H1629" s="60"/>
      <c r="I1629" s="60"/>
      <c r="J1629" s="60"/>
      <c r="K1629" s="60"/>
    </row>
    <row r="1630" spans="8:11" ht="12.75">
      <c r="H1630" s="60"/>
      <c r="I1630" s="60"/>
      <c r="J1630" s="60"/>
      <c r="K1630" s="60"/>
    </row>
    <row r="1631" spans="8:11" ht="12.75">
      <c r="H1631" s="60"/>
      <c r="I1631" s="60"/>
      <c r="J1631" s="60"/>
      <c r="K1631" s="60"/>
    </row>
    <row r="1632" spans="8:11" ht="12.75">
      <c r="H1632" s="60"/>
      <c r="I1632" s="60"/>
      <c r="J1632" s="60"/>
      <c r="K1632" s="60"/>
    </row>
    <row r="1633" spans="8:11" ht="12.75">
      <c r="H1633" s="60"/>
      <c r="I1633" s="60"/>
      <c r="J1633" s="60"/>
      <c r="K1633" s="60"/>
    </row>
    <row r="1634" spans="8:11" ht="12.75">
      <c r="H1634" s="60"/>
      <c r="I1634" s="60"/>
      <c r="J1634" s="60"/>
      <c r="K1634" s="60"/>
    </row>
    <row r="1635" spans="8:11" ht="12.75">
      <c r="H1635" s="60"/>
      <c r="I1635" s="60"/>
      <c r="J1635" s="60"/>
      <c r="K1635" s="60"/>
    </row>
    <row r="1636" spans="8:11" ht="12.75">
      <c r="H1636" s="60"/>
      <c r="I1636" s="60"/>
      <c r="J1636" s="60"/>
      <c r="K1636" s="60"/>
    </row>
    <row r="1637" spans="8:11" ht="12.75">
      <c r="H1637" s="60"/>
      <c r="I1637" s="60"/>
      <c r="J1637" s="60"/>
      <c r="K1637" s="60"/>
    </row>
    <row r="1638" spans="8:11" ht="12.75">
      <c r="H1638" s="60"/>
      <c r="I1638" s="60"/>
      <c r="J1638" s="60"/>
      <c r="K1638" s="60"/>
    </row>
    <row r="1639" spans="8:11" ht="12.75">
      <c r="H1639" s="60"/>
      <c r="I1639" s="60"/>
      <c r="J1639" s="60"/>
      <c r="K1639" s="60"/>
    </row>
    <row r="1640" spans="8:11" ht="12.75">
      <c r="H1640" s="60"/>
      <c r="I1640" s="60"/>
      <c r="J1640" s="60"/>
      <c r="K1640" s="60"/>
    </row>
    <row r="1641" spans="8:11" ht="12.75">
      <c r="H1641" s="60"/>
      <c r="I1641" s="60"/>
      <c r="J1641" s="60"/>
      <c r="K1641" s="60"/>
    </row>
    <row r="1642" spans="8:11" ht="12.75">
      <c r="H1642" s="60"/>
      <c r="I1642" s="60"/>
      <c r="J1642" s="60"/>
      <c r="K1642" s="60"/>
    </row>
    <row r="1643" spans="8:11" ht="12.75">
      <c r="H1643" s="60"/>
      <c r="I1643" s="60"/>
      <c r="J1643" s="60"/>
      <c r="K1643" s="60"/>
    </row>
    <row r="1644" spans="8:11" ht="12.75">
      <c r="H1644" s="60"/>
      <c r="I1644" s="60"/>
      <c r="J1644" s="60"/>
      <c r="K1644" s="60"/>
    </row>
    <row r="1645" spans="8:11" ht="12.75">
      <c r="H1645" s="60"/>
      <c r="I1645" s="60"/>
      <c r="J1645" s="60"/>
      <c r="K1645" s="60"/>
    </row>
    <row r="1646" spans="8:11" ht="12.75">
      <c r="H1646" s="60"/>
      <c r="I1646" s="60"/>
      <c r="J1646" s="60"/>
      <c r="K1646" s="60"/>
    </row>
    <row r="1647" spans="8:11" ht="12.75">
      <c r="H1647" s="60"/>
      <c r="I1647" s="60"/>
      <c r="J1647" s="60"/>
      <c r="K1647" s="60"/>
    </row>
    <row r="1648" spans="8:11" ht="12.75">
      <c r="H1648" s="60"/>
      <c r="I1648" s="60"/>
      <c r="J1648" s="60"/>
      <c r="K1648" s="60"/>
    </row>
    <row r="1649" spans="8:11" ht="12.75">
      <c r="H1649" s="60"/>
      <c r="I1649" s="60"/>
      <c r="J1649" s="60"/>
      <c r="K1649" s="60"/>
    </row>
    <row r="1650" spans="8:11" ht="12.75">
      <c r="H1650" s="60"/>
      <c r="I1650" s="60"/>
      <c r="J1650" s="60"/>
      <c r="K1650" s="60"/>
    </row>
    <row r="1651" spans="8:11" ht="12.75">
      <c r="H1651" s="60"/>
      <c r="I1651" s="60"/>
      <c r="J1651" s="60"/>
      <c r="K1651" s="60"/>
    </row>
    <row r="1652" spans="8:11" ht="12.75">
      <c r="H1652" s="60"/>
      <c r="I1652" s="60"/>
      <c r="J1652" s="60"/>
      <c r="K1652" s="60"/>
    </row>
    <row r="1653" spans="8:11" ht="12.75">
      <c r="H1653" s="60"/>
      <c r="I1653" s="60"/>
      <c r="J1653" s="60"/>
      <c r="K1653" s="60"/>
    </row>
    <row r="1654" spans="8:11" ht="12.75">
      <c r="H1654" s="60"/>
      <c r="I1654" s="60"/>
      <c r="J1654" s="60"/>
      <c r="K1654" s="60"/>
    </row>
    <row r="1655" spans="8:11" ht="12.75">
      <c r="H1655" s="60"/>
      <c r="I1655" s="60"/>
      <c r="J1655" s="60"/>
      <c r="K1655" s="60"/>
    </row>
    <row r="1656" spans="8:11" ht="12.75">
      <c r="H1656" s="60"/>
      <c r="I1656" s="60"/>
      <c r="J1656" s="60"/>
      <c r="K1656" s="60"/>
    </row>
    <row r="1657" spans="8:11" ht="12.75">
      <c r="H1657" s="60"/>
      <c r="I1657" s="60"/>
      <c r="J1657" s="60"/>
      <c r="K1657" s="60"/>
    </row>
    <row r="1658" spans="8:11" ht="12.75">
      <c r="H1658" s="60"/>
      <c r="I1658" s="60"/>
      <c r="J1658" s="60"/>
      <c r="K1658" s="60"/>
    </row>
    <row r="1659" spans="8:11" ht="12.75">
      <c r="H1659" s="60"/>
      <c r="I1659" s="60"/>
      <c r="J1659" s="60"/>
      <c r="K1659" s="60"/>
    </row>
    <row r="1660" spans="8:11" ht="12.75">
      <c r="H1660" s="60"/>
      <c r="I1660" s="60"/>
      <c r="J1660" s="60"/>
      <c r="K1660" s="60"/>
    </row>
    <row r="1661" spans="8:11" ht="12.75">
      <c r="H1661" s="60"/>
      <c r="I1661" s="60"/>
      <c r="J1661" s="60"/>
      <c r="K1661" s="60"/>
    </row>
    <row r="1662" spans="8:11" ht="12.75">
      <c r="H1662" s="60"/>
      <c r="I1662" s="60"/>
      <c r="J1662" s="60"/>
      <c r="K1662" s="60"/>
    </row>
    <row r="1663" spans="8:11" ht="12.75">
      <c r="H1663" s="60"/>
      <c r="I1663" s="60"/>
      <c r="J1663" s="60"/>
      <c r="K1663" s="60"/>
    </row>
    <row r="1664" spans="8:11" ht="12.75">
      <c r="H1664" s="60"/>
      <c r="I1664" s="60"/>
      <c r="J1664" s="60"/>
      <c r="K1664" s="60"/>
    </row>
    <row r="1665" spans="8:11" ht="12.75">
      <c r="H1665" s="60"/>
      <c r="I1665" s="60"/>
      <c r="J1665" s="60"/>
      <c r="K1665" s="60"/>
    </row>
    <row r="1666" spans="8:11" ht="12.75">
      <c r="H1666" s="60"/>
      <c r="I1666" s="60"/>
      <c r="J1666" s="60"/>
      <c r="K1666" s="60"/>
    </row>
    <row r="1667" spans="8:11" ht="12.75">
      <c r="H1667" s="60"/>
      <c r="I1667" s="60"/>
      <c r="J1667" s="60"/>
      <c r="K1667" s="60"/>
    </row>
    <row r="1668" spans="8:11" ht="12.75">
      <c r="H1668" s="60"/>
      <c r="I1668" s="60"/>
      <c r="J1668" s="60"/>
      <c r="K1668" s="60"/>
    </row>
    <row r="1669" spans="8:11" ht="12.75">
      <c r="H1669" s="60"/>
      <c r="I1669" s="60"/>
      <c r="J1669" s="60"/>
      <c r="K1669" s="60"/>
    </row>
    <row r="1670" spans="8:11" ht="12.75">
      <c r="H1670" s="60"/>
      <c r="I1670" s="60"/>
      <c r="J1670" s="60"/>
      <c r="K1670" s="60"/>
    </row>
    <row r="1671" spans="8:11" ht="12.75">
      <c r="H1671" s="60"/>
      <c r="I1671" s="60"/>
      <c r="J1671" s="60"/>
      <c r="K1671" s="60"/>
    </row>
    <row r="1672" spans="8:11" ht="12.75">
      <c r="H1672" s="60"/>
      <c r="I1672" s="60"/>
      <c r="J1672" s="60"/>
      <c r="K1672" s="60"/>
    </row>
    <row r="1673" spans="8:11" ht="12.75">
      <c r="H1673" s="60"/>
      <c r="I1673" s="60"/>
      <c r="J1673" s="60"/>
      <c r="K1673" s="60"/>
    </row>
    <row r="1674" spans="8:11" ht="12.75">
      <c r="H1674" s="60"/>
      <c r="I1674" s="60"/>
      <c r="J1674" s="60"/>
      <c r="K1674" s="60"/>
    </row>
    <row r="1675" spans="8:11" ht="12.75">
      <c r="H1675" s="60"/>
      <c r="I1675" s="60"/>
      <c r="J1675" s="60"/>
      <c r="K1675" s="60"/>
    </row>
    <row r="1676" spans="8:11" ht="12.75">
      <c r="H1676" s="60"/>
      <c r="I1676" s="60"/>
      <c r="J1676" s="60"/>
      <c r="K1676" s="60"/>
    </row>
    <row r="1677" spans="8:11" ht="12.75">
      <c r="H1677" s="60"/>
      <c r="I1677" s="60"/>
      <c r="J1677" s="60"/>
      <c r="K1677" s="60"/>
    </row>
    <row r="1678" spans="8:11" ht="12.75">
      <c r="H1678" s="60"/>
      <c r="I1678" s="60"/>
      <c r="J1678" s="60"/>
      <c r="K1678" s="60"/>
    </row>
    <row r="1679" spans="8:11" ht="12.75">
      <c r="H1679" s="60"/>
      <c r="I1679" s="60"/>
      <c r="J1679" s="60"/>
      <c r="K1679" s="60"/>
    </row>
    <row r="1680" spans="8:11" ht="12.75">
      <c r="H1680" s="60"/>
      <c r="I1680" s="60"/>
      <c r="J1680" s="60"/>
      <c r="K1680" s="60"/>
    </row>
    <row r="1681" spans="8:11" ht="12.75">
      <c r="H1681" s="60"/>
      <c r="I1681" s="60"/>
      <c r="J1681" s="60"/>
      <c r="K1681" s="60"/>
    </row>
    <row r="1682" spans="8:11" ht="12.75">
      <c r="H1682" s="60"/>
      <c r="I1682" s="60"/>
      <c r="J1682" s="60"/>
      <c r="K1682" s="60"/>
    </row>
    <row r="1683" spans="8:11" ht="12.75">
      <c r="H1683" s="60"/>
      <c r="I1683" s="60"/>
      <c r="J1683" s="60"/>
      <c r="K1683" s="60"/>
    </row>
    <row r="1684" spans="8:11" ht="12.75">
      <c r="H1684" s="60"/>
      <c r="I1684" s="60"/>
      <c r="J1684" s="60"/>
      <c r="K1684" s="60"/>
    </row>
    <row r="1685" spans="8:11" ht="12.75">
      <c r="H1685" s="60"/>
      <c r="I1685" s="60"/>
      <c r="J1685" s="60"/>
      <c r="K1685" s="60"/>
    </row>
    <row r="1686" spans="8:11" ht="12.75">
      <c r="H1686" s="60"/>
      <c r="I1686" s="60"/>
      <c r="J1686" s="60"/>
      <c r="K1686" s="60"/>
    </row>
    <row r="1687" spans="8:11" ht="12.75">
      <c r="H1687" s="60"/>
      <c r="I1687" s="60"/>
      <c r="J1687" s="60"/>
      <c r="K1687" s="60"/>
    </row>
    <row r="1688" spans="8:11" ht="12.75">
      <c r="H1688" s="60"/>
      <c r="I1688" s="60"/>
      <c r="J1688" s="60"/>
      <c r="K1688" s="60"/>
    </row>
    <row r="1689" spans="8:11" ht="12.75">
      <c r="H1689" s="60"/>
      <c r="I1689" s="60"/>
      <c r="J1689" s="60"/>
      <c r="K1689" s="60"/>
    </row>
    <row r="1690" spans="8:11" ht="12.75">
      <c r="H1690" s="60"/>
      <c r="I1690" s="60"/>
      <c r="J1690" s="60"/>
      <c r="K1690" s="60"/>
    </row>
    <row r="1691" spans="8:11" ht="12.75">
      <c r="H1691" s="60"/>
      <c r="I1691" s="60"/>
      <c r="J1691" s="60"/>
      <c r="K1691" s="60"/>
    </row>
    <row r="1692" spans="8:11" ht="12.75">
      <c r="H1692" s="60"/>
      <c r="I1692" s="60"/>
      <c r="J1692" s="60"/>
      <c r="K1692" s="60"/>
    </row>
    <row r="1693" spans="8:11" ht="12.75">
      <c r="H1693" s="60"/>
      <c r="I1693" s="60"/>
      <c r="J1693" s="60"/>
      <c r="K1693" s="60"/>
    </row>
    <row r="1694" spans="8:11" ht="12.75">
      <c r="H1694" s="60"/>
      <c r="I1694" s="60"/>
      <c r="J1694" s="60"/>
      <c r="K1694" s="60"/>
    </row>
    <row r="1695" spans="8:11" ht="12.75">
      <c r="H1695" s="60"/>
      <c r="I1695" s="60"/>
      <c r="J1695" s="60"/>
      <c r="K1695" s="60"/>
    </row>
    <row r="1696" spans="8:11" ht="12.75">
      <c r="H1696" s="60"/>
      <c r="I1696" s="60"/>
      <c r="J1696" s="60"/>
      <c r="K1696" s="60"/>
    </row>
    <row r="1697" spans="8:11" ht="12.75">
      <c r="H1697" s="60"/>
      <c r="I1697" s="60"/>
      <c r="J1697" s="60"/>
      <c r="K1697" s="60"/>
    </row>
    <row r="1698" spans="8:11" ht="12.75">
      <c r="H1698" s="60"/>
      <c r="I1698" s="60"/>
      <c r="J1698" s="60"/>
      <c r="K1698" s="60"/>
    </row>
    <row r="1699" spans="8:11" ht="12.75">
      <c r="H1699" s="60"/>
      <c r="I1699" s="60"/>
      <c r="J1699" s="60"/>
      <c r="K1699" s="60"/>
    </row>
    <row r="1700" spans="8:11" ht="12.75">
      <c r="H1700" s="60"/>
      <c r="I1700" s="60"/>
      <c r="J1700" s="60"/>
      <c r="K1700" s="60"/>
    </row>
    <row r="1701" spans="8:11" ht="12.75">
      <c r="H1701" s="60"/>
      <c r="I1701" s="60"/>
      <c r="J1701" s="60"/>
      <c r="K1701" s="60"/>
    </row>
    <row r="1702" spans="8:11" ht="12.75">
      <c r="H1702" s="60"/>
      <c r="I1702" s="60"/>
      <c r="J1702" s="60"/>
      <c r="K1702" s="60"/>
    </row>
    <row r="1703" spans="8:11" ht="12.75">
      <c r="H1703" s="60"/>
      <c r="I1703" s="60"/>
      <c r="J1703" s="60"/>
      <c r="K1703" s="60"/>
    </row>
    <row r="1704" spans="8:11" ht="12.75">
      <c r="H1704" s="60"/>
      <c r="I1704" s="60"/>
      <c r="J1704" s="60"/>
      <c r="K1704" s="60"/>
    </row>
    <row r="1705" spans="8:11" ht="12.75">
      <c r="H1705" s="60"/>
      <c r="I1705" s="60"/>
      <c r="J1705" s="60"/>
      <c r="K1705" s="60"/>
    </row>
    <row r="1706" spans="8:11" ht="12.75">
      <c r="H1706" s="60"/>
      <c r="I1706" s="60"/>
      <c r="J1706" s="60"/>
      <c r="K1706" s="60"/>
    </row>
    <row r="1707" spans="8:11" ht="12.75">
      <c r="H1707" s="60"/>
      <c r="I1707" s="60"/>
      <c r="J1707" s="60"/>
      <c r="K1707" s="60"/>
    </row>
    <row r="1708" spans="8:11" ht="12.75">
      <c r="H1708" s="60"/>
      <c r="I1708" s="60"/>
      <c r="J1708" s="60"/>
      <c r="K1708" s="60"/>
    </row>
    <row r="1709" spans="8:11" ht="12.75">
      <c r="H1709" s="60"/>
      <c r="I1709" s="60"/>
      <c r="J1709" s="60"/>
      <c r="K1709" s="60"/>
    </row>
    <row r="1710" spans="8:11" ht="12.75">
      <c r="H1710" s="60"/>
      <c r="I1710" s="60"/>
      <c r="J1710" s="60"/>
      <c r="K1710" s="60"/>
    </row>
    <row r="1711" spans="8:11" ht="12.75">
      <c r="H1711" s="60"/>
      <c r="I1711" s="60"/>
      <c r="J1711" s="60"/>
      <c r="K1711" s="60"/>
    </row>
    <row r="1712" spans="8:11" ht="12.75">
      <c r="H1712" s="60"/>
      <c r="I1712" s="60"/>
      <c r="J1712" s="60"/>
      <c r="K1712" s="60"/>
    </row>
    <row r="1713" spans="8:11" ht="12.75">
      <c r="H1713" s="60"/>
      <c r="I1713" s="60"/>
      <c r="J1713" s="60"/>
      <c r="K1713" s="60"/>
    </row>
    <row r="1714" spans="8:11" ht="12.75">
      <c r="H1714" s="60"/>
      <c r="I1714" s="60"/>
      <c r="J1714" s="60"/>
      <c r="K1714" s="60"/>
    </row>
    <row r="1715" spans="8:11" ht="12.75">
      <c r="H1715" s="60"/>
      <c r="I1715" s="60"/>
      <c r="J1715" s="60"/>
      <c r="K1715" s="60"/>
    </row>
    <row r="1716" spans="8:11" ht="12.75">
      <c r="H1716" s="60"/>
      <c r="I1716" s="60"/>
      <c r="J1716" s="60"/>
      <c r="K1716" s="60"/>
    </row>
    <row r="1717" spans="8:11" ht="12.75">
      <c r="H1717" s="60"/>
      <c r="I1717" s="60"/>
      <c r="J1717" s="60"/>
      <c r="K1717" s="60"/>
    </row>
    <row r="1718" spans="8:11" ht="12.75">
      <c r="H1718" s="60"/>
      <c r="I1718" s="60"/>
      <c r="J1718" s="60"/>
      <c r="K1718" s="60"/>
    </row>
    <row r="1719" spans="8:11" ht="12.75">
      <c r="H1719" s="60"/>
      <c r="I1719" s="60"/>
      <c r="J1719" s="60"/>
      <c r="K1719" s="60"/>
    </row>
    <row r="1720" spans="8:11" ht="12.75">
      <c r="H1720" s="60"/>
      <c r="I1720" s="60"/>
      <c r="J1720" s="60"/>
      <c r="K1720" s="60"/>
    </row>
    <row r="1721" spans="8:11" ht="12.75">
      <c r="H1721" s="60"/>
      <c r="I1721" s="60"/>
      <c r="J1721" s="60"/>
      <c r="K1721" s="60"/>
    </row>
    <row r="1722" spans="8:11" ht="12.75">
      <c r="H1722" s="60"/>
      <c r="I1722" s="60"/>
      <c r="J1722" s="60"/>
      <c r="K1722" s="60"/>
    </row>
    <row r="1723" spans="8:11" ht="12.75">
      <c r="H1723" s="60"/>
      <c r="I1723" s="60"/>
      <c r="J1723" s="60"/>
      <c r="K1723" s="60"/>
    </row>
    <row r="1724" spans="8:11" ht="12.75">
      <c r="H1724" s="60"/>
      <c r="I1724" s="60"/>
      <c r="J1724" s="60"/>
      <c r="K1724" s="60"/>
    </row>
    <row r="1725" spans="8:11" ht="12.75">
      <c r="H1725" s="60"/>
      <c r="I1725" s="60"/>
      <c r="J1725" s="60"/>
      <c r="K1725" s="60"/>
    </row>
    <row r="1726" spans="8:11" ht="12.75">
      <c r="H1726" s="60"/>
      <c r="I1726" s="60"/>
      <c r="J1726" s="60"/>
      <c r="K1726" s="60"/>
    </row>
    <row r="1727" spans="8:11" ht="12.75">
      <c r="H1727" s="60"/>
      <c r="I1727" s="60"/>
      <c r="J1727" s="60"/>
      <c r="K1727" s="60"/>
    </row>
    <row r="1728" spans="8:11" ht="12.75">
      <c r="H1728" s="60"/>
      <c r="I1728" s="60"/>
      <c r="J1728" s="60"/>
      <c r="K1728" s="60"/>
    </row>
    <row r="1729" spans="8:11" ht="12.75">
      <c r="H1729" s="60"/>
      <c r="I1729" s="60"/>
      <c r="J1729" s="60"/>
      <c r="K1729" s="60"/>
    </row>
    <row r="1730" spans="8:11" ht="12.75">
      <c r="H1730" s="60"/>
      <c r="I1730" s="60"/>
      <c r="J1730" s="60"/>
      <c r="K1730" s="60"/>
    </row>
    <row r="1731" spans="8:11" ht="12.75">
      <c r="H1731" s="60"/>
      <c r="I1731" s="60"/>
      <c r="J1731" s="60"/>
      <c r="K1731" s="60"/>
    </row>
    <row r="1732" spans="8:11" ht="12.75">
      <c r="H1732" s="60"/>
      <c r="I1732" s="60"/>
      <c r="J1732" s="60"/>
      <c r="K1732" s="60"/>
    </row>
    <row r="1733" spans="8:11" ht="12.75">
      <c r="H1733" s="60"/>
      <c r="I1733" s="60"/>
      <c r="J1733" s="60"/>
      <c r="K1733" s="60"/>
    </row>
    <row r="1734" spans="8:11" ht="12.75">
      <c r="H1734" s="60"/>
      <c r="I1734" s="60"/>
      <c r="J1734" s="60"/>
      <c r="K1734" s="60"/>
    </row>
    <row r="1735" spans="8:11" ht="12.75">
      <c r="H1735" s="60"/>
      <c r="I1735" s="60"/>
      <c r="J1735" s="60"/>
      <c r="K1735" s="60"/>
    </row>
    <row r="1736" spans="8:11" ht="12.75">
      <c r="H1736" s="60"/>
      <c r="I1736" s="60"/>
      <c r="J1736" s="60"/>
      <c r="K1736" s="60"/>
    </row>
    <row r="1737" spans="8:11" ht="12.75">
      <c r="H1737" s="60"/>
      <c r="I1737" s="60"/>
      <c r="J1737" s="60"/>
      <c r="K1737" s="60"/>
    </row>
    <row r="1738" spans="8:11" ht="12.75">
      <c r="H1738" s="60"/>
      <c r="I1738" s="60"/>
      <c r="J1738" s="60"/>
      <c r="K1738" s="60"/>
    </row>
    <row r="1739" spans="8:11" ht="12.75">
      <c r="H1739" s="60"/>
      <c r="I1739" s="60"/>
      <c r="J1739" s="60"/>
      <c r="K1739" s="60"/>
    </row>
    <row r="1740" spans="8:11" ht="12.75">
      <c r="H1740" s="60"/>
      <c r="I1740" s="60"/>
      <c r="J1740" s="60"/>
      <c r="K1740" s="60"/>
    </row>
    <row r="1741" spans="8:11" ht="12.75">
      <c r="H1741" s="60"/>
      <c r="I1741" s="60"/>
      <c r="J1741" s="60"/>
      <c r="K1741" s="60"/>
    </row>
    <row r="1742" spans="8:11" ht="12.75">
      <c r="H1742" s="60"/>
      <c r="I1742" s="60"/>
      <c r="J1742" s="60"/>
      <c r="K1742" s="60"/>
    </row>
    <row r="1743" spans="8:11" ht="12.75">
      <c r="H1743" s="60"/>
      <c r="I1743" s="60"/>
      <c r="J1743" s="60"/>
      <c r="K1743" s="60"/>
    </row>
    <row r="1744" spans="8:11" ht="12.75">
      <c r="H1744" s="60"/>
      <c r="I1744" s="60"/>
      <c r="J1744" s="60"/>
      <c r="K1744" s="60"/>
    </row>
    <row r="1745" spans="8:11" ht="12.75">
      <c r="H1745" s="60"/>
      <c r="I1745" s="60"/>
      <c r="J1745" s="60"/>
      <c r="K1745" s="60"/>
    </row>
    <row r="1746" spans="8:11" ht="12.75">
      <c r="H1746" s="60"/>
      <c r="I1746" s="60"/>
      <c r="J1746" s="60"/>
      <c r="K1746" s="60"/>
    </row>
    <row r="1747" spans="8:11" ht="12.75">
      <c r="H1747" s="60"/>
      <c r="I1747" s="60"/>
      <c r="J1747" s="60"/>
      <c r="K1747" s="60"/>
    </row>
    <row r="1748" spans="8:11" ht="12.75">
      <c r="H1748" s="60"/>
      <c r="I1748" s="60"/>
      <c r="J1748" s="60"/>
      <c r="K1748" s="60"/>
    </row>
    <row r="1749" spans="8:11" ht="12.75">
      <c r="H1749" s="60"/>
      <c r="I1749" s="60"/>
      <c r="J1749" s="60"/>
      <c r="K1749" s="60"/>
    </row>
    <row r="1750" spans="8:11" ht="12.75">
      <c r="H1750" s="60"/>
      <c r="I1750" s="60"/>
      <c r="J1750" s="60"/>
      <c r="K1750" s="60"/>
    </row>
    <row r="1751" spans="8:11" ht="12.75">
      <c r="H1751" s="60"/>
      <c r="I1751" s="60"/>
      <c r="J1751" s="60"/>
      <c r="K1751" s="60"/>
    </row>
    <row r="1752" spans="8:11" ht="12.75">
      <c r="H1752" s="60"/>
      <c r="I1752" s="60"/>
      <c r="J1752" s="60"/>
      <c r="K1752" s="60"/>
    </row>
    <row r="1753" spans="8:11" ht="12.75">
      <c r="H1753" s="60"/>
      <c r="I1753" s="60"/>
      <c r="J1753" s="60"/>
      <c r="K1753" s="60"/>
    </row>
    <row r="1754" spans="8:11" ht="12.75">
      <c r="H1754" s="60"/>
      <c r="I1754" s="60"/>
      <c r="J1754" s="60"/>
      <c r="K1754" s="60"/>
    </row>
    <row r="1755" spans="8:11" ht="12.75">
      <c r="H1755" s="60"/>
      <c r="I1755" s="60"/>
      <c r="J1755" s="60"/>
      <c r="K1755" s="60"/>
    </row>
    <row r="1756" spans="8:11" ht="12.75">
      <c r="H1756" s="60"/>
      <c r="I1756" s="60"/>
      <c r="J1756" s="60"/>
      <c r="K1756" s="60"/>
    </row>
    <row r="1757" spans="8:11" ht="12.75">
      <c r="H1757" s="60"/>
      <c r="I1757" s="60"/>
      <c r="J1757" s="60"/>
      <c r="K1757" s="60"/>
    </row>
    <row r="1758" spans="8:11" ht="12.75">
      <c r="H1758" s="60"/>
      <c r="I1758" s="60"/>
      <c r="J1758" s="60"/>
      <c r="K1758" s="60"/>
    </row>
    <row r="1759" spans="8:11" ht="12.75">
      <c r="H1759" s="60"/>
      <c r="I1759" s="60"/>
      <c r="J1759" s="60"/>
      <c r="K1759" s="60"/>
    </row>
    <row r="1760" spans="8:11" ht="12.75">
      <c r="H1760" s="60"/>
      <c r="I1760" s="60"/>
      <c r="J1760" s="60"/>
      <c r="K1760" s="60"/>
    </row>
    <row r="1761" spans="8:11" ht="12.75">
      <c r="H1761" s="60"/>
      <c r="I1761" s="60"/>
      <c r="J1761" s="60"/>
      <c r="K1761" s="60"/>
    </row>
    <row r="1762" spans="8:11" ht="12.75">
      <c r="H1762" s="60"/>
      <c r="I1762" s="60"/>
      <c r="J1762" s="60"/>
      <c r="K1762" s="60"/>
    </row>
    <row r="1763" spans="8:11" ht="12.75">
      <c r="H1763" s="60"/>
      <c r="I1763" s="60"/>
      <c r="J1763" s="60"/>
      <c r="K1763" s="60"/>
    </row>
    <row r="1764" spans="8:11" ht="12.75">
      <c r="H1764" s="60"/>
      <c r="I1764" s="60"/>
      <c r="J1764" s="60"/>
      <c r="K1764" s="60"/>
    </row>
    <row r="1765" spans="8:11" ht="12.75">
      <c r="H1765" s="60"/>
      <c r="I1765" s="60"/>
      <c r="J1765" s="60"/>
      <c r="K1765" s="60"/>
    </row>
    <row r="1766" spans="8:11" ht="12.75">
      <c r="H1766" s="60"/>
      <c r="I1766" s="60"/>
      <c r="J1766" s="60"/>
      <c r="K1766" s="60"/>
    </row>
    <row r="1767" spans="8:11" ht="12.75">
      <c r="H1767" s="60"/>
      <c r="I1767" s="60"/>
      <c r="J1767" s="60"/>
      <c r="K1767" s="60"/>
    </row>
    <row r="1768" spans="8:11" ht="12.75">
      <c r="H1768" s="60"/>
      <c r="I1768" s="60"/>
      <c r="J1768" s="60"/>
      <c r="K1768" s="60"/>
    </row>
    <row r="1769" spans="8:11" ht="12.75">
      <c r="H1769" s="60"/>
      <c r="I1769" s="60"/>
      <c r="J1769" s="60"/>
      <c r="K1769" s="60"/>
    </row>
    <row r="1770" spans="8:11" ht="12.75">
      <c r="H1770" s="60"/>
      <c r="I1770" s="60"/>
      <c r="J1770" s="60"/>
      <c r="K1770" s="60"/>
    </row>
    <row r="1771" spans="8:11" ht="12.75">
      <c r="H1771" s="60"/>
      <c r="I1771" s="60"/>
      <c r="J1771" s="60"/>
      <c r="K1771" s="60"/>
    </row>
    <row r="1772" spans="8:11" ht="12.75">
      <c r="H1772" s="60"/>
      <c r="I1772" s="60"/>
      <c r="J1772" s="60"/>
      <c r="K1772" s="60"/>
    </row>
    <row r="1773" spans="8:11" ht="12.75">
      <c r="H1773" s="60"/>
      <c r="I1773" s="60"/>
      <c r="J1773" s="60"/>
      <c r="K1773" s="60"/>
    </row>
    <row r="1774" spans="8:11" ht="12.75">
      <c r="H1774" s="60"/>
      <c r="I1774" s="60"/>
      <c r="J1774" s="60"/>
      <c r="K1774" s="60"/>
    </row>
    <row r="1775" spans="8:11" ht="12.75">
      <c r="H1775" s="60"/>
      <c r="I1775" s="60"/>
      <c r="J1775" s="60"/>
      <c r="K1775" s="60"/>
    </row>
    <row r="1776" spans="8:11" ht="12.75">
      <c r="H1776" s="60"/>
      <c r="I1776" s="60"/>
      <c r="J1776" s="60"/>
      <c r="K1776" s="60"/>
    </row>
    <row r="1777" spans="8:11" ht="12.75">
      <c r="H1777" s="60"/>
      <c r="I1777" s="60"/>
      <c r="J1777" s="60"/>
      <c r="K1777" s="60"/>
    </row>
    <row r="1778" spans="8:11" ht="12.75">
      <c r="H1778" s="60"/>
      <c r="I1778" s="60"/>
      <c r="J1778" s="60"/>
      <c r="K1778" s="60"/>
    </row>
    <row r="1779" spans="8:11" ht="12.75">
      <c r="H1779" s="60"/>
      <c r="I1779" s="60"/>
      <c r="J1779" s="60"/>
      <c r="K1779" s="60"/>
    </row>
    <row r="1780" spans="8:11" ht="12.75">
      <c r="H1780" s="60"/>
      <c r="I1780" s="60"/>
      <c r="J1780" s="60"/>
      <c r="K1780" s="60"/>
    </row>
    <row r="1781" spans="8:11" ht="12.75">
      <c r="H1781" s="60"/>
      <c r="I1781" s="60"/>
      <c r="J1781" s="60"/>
      <c r="K1781" s="60"/>
    </row>
    <row r="1782" spans="8:11" ht="12.75">
      <c r="H1782" s="60"/>
      <c r="I1782" s="60"/>
      <c r="J1782" s="60"/>
      <c r="K1782" s="60"/>
    </row>
    <row r="1783" spans="8:11" ht="12.75">
      <c r="H1783" s="60"/>
      <c r="I1783" s="60"/>
      <c r="J1783" s="60"/>
      <c r="K1783" s="60"/>
    </row>
    <row r="1784" spans="8:11" ht="12.75">
      <c r="H1784" s="60"/>
      <c r="I1784" s="60"/>
      <c r="J1784" s="60"/>
      <c r="K1784" s="60"/>
    </row>
    <row r="1785" spans="8:11" ht="12.75">
      <c r="H1785" s="60"/>
      <c r="I1785" s="60"/>
      <c r="J1785" s="60"/>
      <c r="K1785" s="60"/>
    </row>
    <row r="1786" spans="8:11" ht="12.75">
      <c r="H1786" s="60"/>
      <c r="I1786" s="60"/>
      <c r="J1786" s="60"/>
      <c r="K1786" s="60"/>
    </row>
    <row r="1787" spans="8:11" ht="12.75">
      <c r="H1787" s="60"/>
      <c r="I1787" s="60"/>
      <c r="J1787" s="60"/>
      <c r="K1787" s="60"/>
    </row>
    <row r="1788" spans="8:11" ht="12.75">
      <c r="H1788" s="60"/>
      <c r="I1788" s="60"/>
      <c r="J1788" s="60"/>
      <c r="K1788" s="60"/>
    </row>
    <row r="1789" spans="8:11" ht="12.75">
      <c r="H1789" s="60"/>
      <c r="I1789" s="60"/>
      <c r="J1789" s="60"/>
      <c r="K1789" s="60"/>
    </row>
    <row r="1790" spans="8:11" ht="12.75">
      <c r="H1790" s="60"/>
      <c r="I1790" s="60"/>
      <c r="J1790" s="60"/>
      <c r="K1790" s="60"/>
    </row>
    <row r="1791" spans="8:11" ht="12.75">
      <c r="H1791" s="60"/>
      <c r="I1791" s="60"/>
      <c r="J1791" s="60"/>
      <c r="K1791" s="60"/>
    </row>
    <row r="1792" spans="8:11" ht="12.75">
      <c r="H1792" s="60"/>
      <c r="I1792" s="60"/>
      <c r="J1792" s="60"/>
      <c r="K1792" s="60"/>
    </row>
    <row r="1793" spans="8:11" ht="12.75">
      <c r="H1793" s="60"/>
      <c r="I1793" s="60"/>
      <c r="J1793" s="60"/>
      <c r="K1793" s="60"/>
    </row>
    <row r="1794" spans="8:11" ht="12.75">
      <c r="H1794" s="60"/>
      <c r="I1794" s="60"/>
      <c r="J1794" s="60"/>
      <c r="K1794" s="60"/>
    </row>
    <row r="1795" spans="8:11" ht="12.75">
      <c r="H1795" s="60"/>
      <c r="I1795" s="60"/>
      <c r="J1795" s="60"/>
      <c r="K1795" s="60"/>
    </row>
    <row r="1796" spans="8:11" ht="12.75">
      <c r="H1796" s="60"/>
      <c r="I1796" s="60"/>
      <c r="J1796" s="60"/>
      <c r="K1796" s="60"/>
    </row>
    <row r="1797" spans="8:11" ht="12.75">
      <c r="H1797" s="60"/>
      <c r="I1797" s="60"/>
      <c r="J1797" s="60"/>
      <c r="K1797" s="60"/>
    </row>
    <row r="1798" spans="8:11" ht="12.75">
      <c r="H1798" s="60"/>
      <c r="I1798" s="60"/>
      <c r="J1798" s="60"/>
      <c r="K1798" s="60"/>
    </row>
    <row r="1799" spans="8:11" ht="12.75">
      <c r="H1799" s="60"/>
      <c r="I1799" s="60"/>
      <c r="J1799" s="60"/>
      <c r="K1799" s="60"/>
    </row>
    <row r="1800" spans="8:11" ht="12.75">
      <c r="H1800" s="60"/>
      <c r="I1800" s="60"/>
      <c r="J1800" s="60"/>
      <c r="K1800" s="60"/>
    </row>
    <row r="1801" spans="8:11" ht="12.75">
      <c r="H1801" s="60"/>
      <c r="I1801" s="60"/>
      <c r="J1801" s="60"/>
      <c r="K1801" s="60"/>
    </row>
    <row r="1802" spans="8:11" ht="12.75">
      <c r="H1802" s="60"/>
      <c r="I1802" s="60"/>
      <c r="J1802" s="60"/>
      <c r="K1802" s="60"/>
    </row>
    <row r="1803" spans="8:11" ht="12.75">
      <c r="H1803" s="60"/>
      <c r="I1803" s="60"/>
      <c r="J1803" s="60"/>
      <c r="K1803" s="60"/>
    </row>
    <row r="1804" spans="8:11" ht="12.75">
      <c r="H1804" s="60"/>
      <c r="I1804" s="60"/>
      <c r="J1804" s="60"/>
      <c r="K1804" s="60"/>
    </row>
    <row r="1805" spans="8:11" ht="12.75">
      <c r="H1805" s="60"/>
      <c r="I1805" s="60"/>
      <c r="J1805" s="60"/>
      <c r="K1805" s="60"/>
    </row>
    <row r="1806" spans="8:11" ht="12.75">
      <c r="H1806" s="60"/>
      <c r="I1806" s="60"/>
      <c r="J1806" s="60"/>
      <c r="K1806" s="60"/>
    </row>
    <row r="1807" spans="8:11" ht="12.75">
      <c r="H1807" s="60"/>
      <c r="I1807" s="60"/>
      <c r="J1807" s="60"/>
      <c r="K1807" s="60"/>
    </row>
    <row r="1808" spans="8:11" ht="12.75">
      <c r="H1808" s="60"/>
      <c r="I1808" s="60"/>
      <c r="J1808" s="60"/>
      <c r="K1808" s="60"/>
    </row>
    <row r="1809" spans="8:11" ht="12.75">
      <c r="H1809" s="60"/>
      <c r="I1809" s="60"/>
      <c r="J1809" s="60"/>
      <c r="K1809" s="60"/>
    </row>
    <row r="1810" spans="8:11" ht="12.75">
      <c r="H1810" s="60"/>
      <c r="I1810" s="60"/>
      <c r="J1810" s="60"/>
      <c r="K1810" s="60"/>
    </row>
    <row r="1811" spans="8:11" ht="12.75">
      <c r="H1811" s="60"/>
      <c r="I1811" s="60"/>
      <c r="J1811" s="60"/>
      <c r="K1811" s="60"/>
    </row>
    <row r="1812" spans="8:11" ht="12.75">
      <c r="H1812" s="60"/>
      <c r="I1812" s="60"/>
      <c r="J1812" s="60"/>
      <c r="K1812" s="60"/>
    </row>
    <row r="1813" spans="8:11" ht="12.75">
      <c r="H1813" s="60"/>
      <c r="I1813" s="60"/>
      <c r="J1813" s="60"/>
      <c r="K1813" s="60"/>
    </row>
    <row r="1814" spans="8:11" ht="12.75">
      <c r="H1814" s="60"/>
      <c r="I1814" s="60"/>
      <c r="J1814" s="60"/>
      <c r="K1814" s="60"/>
    </row>
    <row r="1815" spans="8:11" ht="12.75">
      <c r="H1815" s="60"/>
      <c r="I1815" s="60"/>
      <c r="J1815" s="60"/>
      <c r="K1815" s="60"/>
    </row>
    <row r="1816" spans="8:11" ht="12.75">
      <c r="H1816" s="60"/>
      <c r="I1816" s="60"/>
      <c r="J1816" s="60"/>
      <c r="K1816" s="60"/>
    </row>
    <row r="1817" spans="8:11" ht="12.75">
      <c r="H1817" s="60"/>
      <c r="I1817" s="60"/>
      <c r="J1817" s="60"/>
      <c r="K1817" s="60"/>
    </row>
    <row r="1818" spans="8:11" ht="12.75">
      <c r="H1818" s="60"/>
      <c r="I1818" s="60"/>
      <c r="J1818" s="60"/>
      <c r="K1818" s="60"/>
    </row>
    <row r="1819" spans="8:11" ht="12.75">
      <c r="H1819" s="60"/>
      <c r="I1819" s="60"/>
      <c r="J1819" s="60"/>
      <c r="K1819" s="60"/>
    </row>
    <row r="1820" spans="8:11" ht="12.75">
      <c r="H1820" s="60"/>
      <c r="I1820" s="60"/>
      <c r="J1820" s="60"/>
      <c r="K1820" s="60"/>
    </row>
    <row r="1821" spans="8:11" ht="12.75">
      <c r="H1821" s="60"/>
      <c r="I1821" s="60"/>
      <c r="J1821" s="60"/>
      <c r="K1821" s="60"/>
    </row>
    <row r="1822" spans="8:11" ht="12.75">
      <c r="H1822" s="60"/>
      <c r="I1822" s="60"/>
      <c r="J1822" s="60"/>
      <c r="K1822" s="60"/>
    </row>
    <row r="1823" spans="8:11" ht="12.75">
      <c r="H1823" s="60"/>
      <c r="I1823" s="60"/>
      <c r="J1823" s="60"/>
      <c r="K1823" s="60"/>
    </row>
    <row r="1824" spans="8:11" ht="12.75">
      <c r="H1824" s="60"/>
      <c r="I1824" s="60"/>
      <c r="J1824" s="60"/>
      <c r="K1824" s="60"/>
    </row>
    <row r="1825" spans="8:11" ht="12.75">
      <c r="H1825" s="60"/>
      <c r="I1825" s="60"/>
      <c r="J1825" s="60"/>
      <c r="K1825" s="60"/>
    </row>
    <row r="1826" spans="8:11" ht="12.75">
      <c r="H1826" s="60"/>
      <c r="I1826" s="60"/>
      <c r="J1826" s="60"/>
      <c r="K1826" s="60"/>
    </row>
    <row r="1827" spans="8:11" ht="12.75">
      <c r="H1827" s="60"/>
      <c r="I1827" s="60"/>
      <c r="J1827" s="60"/>
      <c r="K1827" s="60"/>
    </row>
    <row r="1828" spans="8:11" ht="12.75">
      <c r="H1828" s="60"/>
      <c r="I1828" s="60"/>
      <c r="J1828" s="60"/>
      <c r="K1828" s="60"/>
    </row>
    <row r="1829" spans="8:11" ht="12.75">
      <c r="H1829" s="60"/>
      <c r="I1829" s="60"/>
      <c r="J1829" s="60"/>
      <c r="K1829" s="60"/>
    </row>
    <row r="1830" spans="8:11" ht="12.75">
      <c r="H1830" s="60"/>
      <c r="I1830" s="60"/>
      <c r="J1830" s="60"/>
      <c r="K1830" s="60"/>
    </row>
    <row r="1831" spans="8:11" ht="12.75">
      <c r="H1831" s="60"/>
      <c r="I1831" s="60"/>
      <c r="J1831" s="60"/>
      <c r="K1831" s="60"/>
    </row>
    <row r="1832" spans="8:11" ht="12.75">
      <c r="H1832" s="60"/>
      <c r="I1832" s="60"/>
      <c r="J1832" s="60"/>
      <c r="K1832" s="60"/>
    </row>
    <row r="1833" spans="8:11" ht="12.75">
      <c r="H1833" s="60"/>
      <c r="I1833" s="60"/>
      <c r="J1833" s="60"/>
      <c r="K1833" s="60"/>
    </row>
    <row r="1834" spans="8:11" ht="12.75">
      <c r="H1834" s="60"/>
      <c r="I1834" s="60"/>
      <c r="J1834" s="60"/>
      <c r="K1834" s="60"/>
    </row>
    <row r="1835" spans="8:11" ht="12.75">
      <c r="H1835" s="60"/>
      <c r="I1835" s="60"/>
      <c r="J1835" s="60"/>
      <c r="K1835" s="60"/>
    </row>
    <row r="1836" spans="8:11" ht="12.75">
      <c r="H1836" s="60"/>
      <c r="I1836" s="60"/>
      <c r="J1836" s="60"/>
      <c r="K1836" s="60"/>
    </row>
    <row r="1837" spans="8:11" ht="12.75">
      <c r="H1837" s="60"/>
      <c r="I1837" s="60"/>
      <c r="J1837" s="60"/>
      <c r="K1837" s="60"/>
    </row>
    <row r="1838" spans="8:11" ht="12.75">
      <c r="H1838" s="60"/>
      <c r="I1838" s="60"/>
      <c r="J1838" s="60"/>
      <c r="K1838" s="60"/>
    </row>
    <row r="1839" spans="8:11" ht="12.75">
      <c r="H1839" s="60"/>
      <c r="I1839" s="60"/>
      <c r="J1839" s="60"/>
      <c r="K1839" s="60"/>
    </row>
    <row r="1840" spans="8:11" ht="12.75">
      <c r="H1840" s="60"/>
      <c r="I1840" s="60"/>
      <c r="J1840" s="60"/>
      <c r="K1840" s="60"/>
    </row>
    <row r="1841" spans="8:11" ht="12.75">
      <c r="H1841" s="60"/>
      <c r="I1841" s="60"/>
      <c r="J1841" s="60"/>
      <c r="K1841" s="60"/>
    </row>
    <row r="1842" spans="8:11" ht="12.75">
      <c r="H1842" s="60"/>
      <c r="I1842" s="60"/>
      <c r="J1842" s="60"/>
      <c r="K1842" s="60"/>
    </row>
    <row r="1843" spans="8:11" ht="12.75">
      <c r="H1843" s="60"/>
      <c r="I1843" s="60"/>
      <c r="J1843" s="60"/>
      <c r="K1843" s="60"/>
    </row>
    <row r="1844" spans="8:11" ht="12.75">
      <c r="H1844" s="60"/>
      <c r="I1844" s="60"/>
      <c r="J1844" s="60"/>
      <c r="K1844" s="60"/>
    </row>
    <row r="1845" spans="8:11" ht="12.75">
      <c r="H1845" s="60"/>
      <c r="I1845" s="60"/>
      <c r="J1845" s="60"/>
      <c r="K1845" s="60"/>
    </row>
    <row r="1846" spans="8:11" ht="12.75">
      <c r="H1846" s="60"/>
      <c r="I1846" s="60"/>
      <c r="J1846" s="60"/>
      <c r="K1846" s="60"/>
    </row>
    <row r="1847" spans="8:11" ht="12.75">
      <c r="H1847" s="60"/>
      <c r="I1847" s="60"/>
      <c r="J1847" s="60"/>
      <c r="K1847" s="60"/>
    </row>
    <row r="1848" spans="8:11" ht="12.75">
      <c r="H1848" s="60"/>
      <c r="I1848" s="60"/>
      <c r="J1848" s="60"/>
      <c r="K1848" s="60"/>
    </row>
    <row r="1849" spans="8:11" ht="12.75">
      <c r="H1849" s="60"/>
      <c r="I1849" s="60"/>
      <c r="J1849" s="60"/>
      <c r="K1849" s="60"/>
    </row>
    <row r="1850" spans="8:11" ht="12.75">
      <c r="H1850" s="60"/>
      <c r="I1850" s="60"/>
      <c r="J1850" s="60"/>
      <c r="K1850" s="60"/>
    </row>
    <row r="1851" spans="8:11" ht="12.75">
      <c r="H1851" s="60"/>
      <c r="I1851" s="60"/>
      <c r="J1851" s="60"/>
      <c r="K1851" s="60"/>
    </row>
    <row r="1852" spans="8:11" ht="12.75">
      <c r="H1852" s="60"/>
      <c r="I1852" s="60"/>
      <c r="J1852" s="60"/>
      <c r="K1852" s="60"/>
    </row>
    <row r="1853" spans="8:11" ht="12.75">
      <c r="H1853" s="60"/>
      <c r="I1853" s="60"/>
      <c r="J1853" s="60"/>
      <c r="K1853" s="60"/>
    </row>
    <row r="1854" spans="8:11" ht="12.75">
      <c r="H1854" s="60"/>
      <c r="I1854" s="60"/>
      <c r="J1854" s="60"/>
      <c r="K1854" s="60"/>
    </row>
    <row r="1855" spans="8:11" ht="12.75">
      <c r="H1855" s="60"/>
      <c r="I1855" s="60"/>
      <c r="J1855" s="60"/>
      <c r="K1855" s="60"/>
    </row>
    <row r="1856" spans="8:11" ht="12.75">
      <c r="H1856" s="60"/>
      <c r="I1856" s="60"/>
      <c r="J1856" s="60"/>
      <c r="K1856" s="60"/>
    </row>
    <row r="1857" spans="8:11" ht="12.75">
      <c r="H1857" s="60"/>
      <c r="I1857" s="60"/>
      <c r="J1857" s="60"/>
      <c r="K1857" s="60"/>
    </row>
    <row r="1858" spans="8:11" ht="12.75">
      <c r="H1858" s="60"/>
      <c r="I1858" s="60"/>
      <c r="J1858" s="60"/>
      <c r="K1858" s="60"/>
    </row>
    <row r="1859" spans="8:11" ht="12.75">
      <c r="H1859" s="60"/>
      <c r="I1859" s="60"/>
      <c r="J1859" s="60"/>
      <c r="K1859" s="60"/>
    </row>
    <row r="1860" spans="8:11" ht="12.75">
      <c r="H1860" s="60"/>
      <c r="I1860" s="60"/>
      <c r="J1860" s="60"/>
      <c r="K1860" s="60"/>
    </row>
    <row r="1861" spans="8:11" ht="12.75">
      <c r="H1861" s="60"/>
      <c r="I1861" s="60"/>
      <c r="J1861" s="60"/>
      <c r="K1861" s="60"/>
    </row>
    <row r="1862" spans="8:11" ht="12.75">
      <c r="H1862" s="60"/>
      <c r="I1862" s="60"/>
      <c r="J1862" s="60"/>
      <c r="K1862" s="60"/>
    </row>
    <row r="1863" spans="8:11" ht="12.75">
      <c r="H1863" s="60"/>
      <c r="I1863" s="60"/>
      <c r="J1863" s="60"/>
      <c r="K1863" s="60"/>
    </row>
    <row r="1864" spans="8:11" ht="12.75">
      <c r="H1864" s="60"/>
      <c r="I1864" s="60"/>
      <c r="J1864" s="60"/>
      <c r="K1864" s="60"/>
    </row>
    <row r="1865" spans="8:11" ht="12.75">
      <c r="H1865" s="60"/>
      <c r="I1865" s="60"/>
      <c r="J1865" s="60"/>
      <c r="K1865" s="60"/>
    </row>
    <row r="1866" spans="8:11" ht="12.75">
      <c r="H1866" s="60"/>
      <c r="I1866" s="60"/>
      <c r="J1866" s="60"/>
      <c r="K1866" s="60"/>
    </row>
    <row r="1867" spans="8:11" ht="12.75">
      <c r="H1867" s="60"/>
      <c r="I1867" s="60"/>
      <c r="J1867" s="60"/>
      <c r="K1867" s="60"/>
    </row>
    <row r="1868" spans="8:11" ht="12.75">
      <c r="H1868" s="60"/>
      <c r="I1868" s="60"/>
      <c r="J1868" s="60"/>
      <c r="K1868" s="60"/>
    </row>
    <row r="1869" spans="8:11" ht="12.75">
      <c r="H1869" s="60"/>
      <c r="I1869" s="60"/>
      <c r="J1869" s="60"/>
      <c r="K1869" s="60"/>
    </row>
    <row r="1870" spans="8:11" ht="12.75">
      <c r="H1870" s="60"/>
      <c r="I1870" s="60"/>
      <c r="J1870" s="60"/>
      <c r="K1870" s="60"/>
    </row>
    <row r="1871" spans="8:11" ht="12.75">
      <c r="H1871" s="60"/>
      <c r="I1871" s="60"/>
      <c r="J1871" s="60"/>
      <c r="K1871" s="60"/>
    </row>
    <row r="1872" spans="8:11" ht="12.75">
      <c r="H1872" s="60"/>
      <c r="I1872" s="60"/>
      <c r="J1872" s="60"/>
      <c r="K1872" s="60"/>
    </row>
    <row r="1873" spans="8:11" ht="12.75">
      <c r="H1873" s="60"/>
      <c r="I1873" s="60"/>
      <c r="J1873" s="60"/>
      <c r="K1873" s="60"/>
    </row>
    <row r="1874" spans="8:11" ht="12.75">
      <c r="H1874" s="60"/>
      <c r="I1874" s="60"/>
      <c r="J1874" s="60"/>
      <c r="K1874" s="60"/>
    </row>
    <row r="1875" spans="8:11" ht="12.75">
      <c r="H1875" s="60"/>
      <c r="I1875" s="60"/>
      <c r="J1875" s="60"/>
      <c r="K1875" s="60"/>
    </row>
    <row r="1876" spans="8:11" ht="12.75">
      <c r="H1876" s="60"/>
      <c r="I1876" s="60"/>
      <c r="J1876" s="60"/>
      <c r="K1876" s="60"/>
    </row>
    <row r="1877" spans="8:11" ht="12.75">
      <c r="H1877" s="60"/>
      <c r="I1877" s="60"/>
      <c r="J1877" s="60"/>
      <c r="K1877" s="60"/>
    </row>
    <row r="1878" spans="8:11" ht="12.75">
      <c r="H1878" s="60"/>
      <c r="I1878" s="60"/>
      <c r="J1878" s="60"/>
      <c r="K1878" s="60"/>
    </row>
    <row r="1879" spans="8:11" ht="12.75">
      <c r="H1879" s="60"/>
      <c r="I1879" s="60"/>
      <c r="J1879" s="60"/>
      <c r="K1879" s="60"/>
    </row>
    <row r="1880" spans="8:11" ht="12.75">
      <c r="H1880" s="60"/>
      <c r="I1880" s="60"/>
      <c r="J1880" s="60"/>
      <c r="K1880" s="60"/>
    </row>
    <row r="1881" spans="8:11" ht="12.75">
      <c r="H1881" s="60"/>
      <c r="I1881" s="60"/>
      <c r="J1881" s="60"/>
      <c r="K1881" s="60"/>
    </row>
    <row r="1882" spans="8:11" ht="12.75">
      <c r="H1882" s="60"/>
      <c r="I1882" s="60"/>
      <c r="J1882" s="60"/>
      <c r="K1882" s="60"/>
    </row>
    <row r="1883" spans="8:11" ht="12.75">
      <c r="H1883" s="60"/>
      <c r="I1883" s="60"/>
      <c r="J1883" s="60"/>
      <c r="K1883" s="60"/>
    </row>
    <row r="1884" spans="8:11" ht="12.75">
      <c r="H1884" s="60"/>
      <c r="I1884" s="60"/>
      <c r="J1884" s="60"/>
      <c r="K1884" s="60"/>
    </row>
    <row r="1885" spans="8:11" ht="12.75">
      <c r="H1885" s="60"/>
      <c r="I1885" s="60"/>
      <c r="J1885" s="60"/>
      <c r="K1885" s="60"/>
    </row>
    <row r="1886" spans="8:11" ht="12.75">
      <c r="H1886" s="60"/>
      <c r="I1886" s="60"/>
      <c r="J1886" s="60"/>
      <c r="K1886" s="60"/>
    </row>
    <row r="1887" spans="8:11" ht="12.75">
      <c r="H1887" s="60"/>
      <c r="I1887" s="60"/>
      <c r="J1887" s="60"/>
      <c r="K1887" s="60"/>
    </row>
    <row r="1888" spans="8:11" ht="12.75">
      <c r="H1888" s="60"/>
      <c r="I1888" s="60"/>
      <c r="J1888" s="60"/>
      <c r="K1888" s="60"/>
    </row>
    <row r="1889" spans="8:11" ht="12.75">
      <c r="H1889" s="60"/>
      <c r="I1889" s="60"/>
      <c r="J1889" s="60"/>
      <c r="K1889" s="60"/>
    </row>
    <row r="1890" spans="8:11" ht="12.75">
      <c r="H1890" s="60"/>
      <c r="I1890" s="60"/>
      <c r="J1890" s="60"/>
      <c r="K1890" s="60"/>
    </row>
    <row r="1891" spans="8:11" ht="12.75">
      <c r="H1891" s="60"/>
      <c r="I1891" s="60"/>
      <c r="J1891" s="60"/>
      <c r="K1891" s="60"/>
    </row>
    <row r="1892" spans="8:11" ht="12.75">
      <c r="H1892" s="60"/>
      <c r="I1892" s="60"/>
      <c r="J1892" s="60"/>
      <c r="K1892" s="60"/>
    </row>
    <row r="1893" spans="8:11" ht="12.75">
      <c r="H1893" s="60"/>
      <c r="I1893" s="60"/>
      <c r="J1893" s="60"/>
      <c r="K1893" s="60"/>
    </row>
    <row r="1894" spans="8:11" ht="12.75">
      <c r="H1894" s="60"/>
      <c r="I1894" s="60"/>
      <c r="J1894" s="60"/>
      <c r="K1894" s="60"/>
    </row>
    <row r="1895" spans="8:11" ht="12.75">
      <c r="H1895" s="60"/>
      <c r="I1895" s="60"/>
      <c r="J1895" s="60"/>
      <c r="K1895" s="60"/>
    </row>
    <row r="1896" spans="8:11" ht="12.75">
      <c r="H1896" s="60"/>
      <c r="I1896" s="60"/>
      <c r="J1896" s="60"/>
      <c r="K1896" s="60"/>
    </row>
    <row r="1897" spans="8:11" ht="12.75">
      <c r="H1897" s="60"/>
      <c r="I1897" s="60"/>
      <c r="J1897" s="60"/>
      <c r="K1897" s="60"/>
    </row>
    <row r="1898" spans="8:11" ht="12.75">
      <c r="H1898" s="60"/>
      <c r="I1898" s="60"/>
      <c r="J1898" s="60"/>
      <c r="K1898" s="60"/>
    </row>
    <row r="1899" spans="8:11" ht="12.75">
      <c r="H1899" s="60"/>
      <c r="I1899" s="60"/>
      <c r="J1899" s="60"/>
      <c r="K1899" s="60"/>
    </row>
    <row r="1900" spans="8:11" ht="12.75">
      <c r="H1900" s="60"/>
      <c r="I1900" s="60"/>
      <c r="J1900" s="60"/>
      <c r="K1900" s="60"/>
    </row>
    <row r="1901" spans="8:11" ht="12.75">
      <c r="H1901" s="60"/>
      <c r="I1901" s="60"/>
      <c r="J1901" s="60"/>
      <c r="K1901" s="60"/>
    </row>
    <row r="1902" spans="8:11" ht="12.75">
      <c r="H1902" s="60"/>
      <c r="I1902" s="60"/>
      <c r="J1902" s="60"/>
      <c r="K1902" s="60"/>
    </row>
    <row r="1903" spans="8:11" ht="12.75">
      <c r="H1903" s="60"/>
      <c r="I1903" s="60"/>
      <c r="J1903" s="60"/>
      <c r="K1903" s="60"/>
    </row>
    <row r="1904" spans="8:11" ht="12.75">
      <c r="H1904" s="60"/>
      <c r="I1904" s="60"/>
      <c r="J1904" s="60"/>
      <c r="K1904" s="60"/>
    </row>
    <row r="1905" spans="8:11" ht="12.75">
      <c r="H1905" s="60"/>
      <c r="I1905" s="60"/>
      <c r="J1905" s="60"/>
      <c r="K1905" s="60"/>
    </row>
    <row r="1906" spans="8:11" ht="12.75">
      <c r="H1906" s="60"/>
      <c r="I1906" s="60"/>
      <c r="J1906" s="60"/>
      <c r="K1906" s="60"/>
    </row>
    <row r="1907" spans="8:11" ht="12.75">
      <c r="H1907" s="60"/>
      <c r="I1907" s="60"/>
      <c r="J1907" s="60"/>
      <c r="K1907" s="60"/>
    </row>
    <row r="1908" spans="8:11" ht="12.75">
      <c r="H1908" s="60"/>
      <c r="I1908" s="60"/>
      <c r="J1908" s="60"/>
      <c r="K1908" s="60"/>
    </row>
    <row r="1909" spans="8:11" ht="12.75">
      <c r="H1909" s="60"/>
      <c r="I1909" s="60"/>
      <c r="J1909" s="60"/>
      <c r="K1909" s="60"/>
    </row>
    <row r="1910" spans="8:11" ht="12.75">
      <c r="H1910" s="60"/>
      <c r="I1910" s="60"/>
      <c r="J1910" s="60"/>
      <c r="K1910" s="60"/>
    </row>
    <row r="1911" spans="8:11" ht="12.75">
      <c r="H1911" s="60"/>
      <c r="I1911" s="60"/>
      <c r="J1911" s="60"/>
      <c r="K1911" s="60"/>
    </row>
    <row r="1912" spans="8:11" ht="12.75">
      <c r="H1912" s="60"/>
      <c r="I1912" s="60"/>
      <c r="J1912" s="60"/>
      <c r="K1912" s="60"/>
    </row>
    <row r="1913" spans="8:11" ht="12.75">
      <c r="H1913" s="60"/>
      <c r="I1913" s="60"/>
      <c r="J1913" s="60"/>
      <c r="K1913" s="60"/>
    </row>
    <row r="1914" spans="8:11" ht="12.75">
      <c r="H1914" s="60"/>
      <c r="I1914" s="60"/>
      <c r="J1914" s="60"/>
      <c r="K1914" s="60"/>
    </row>
    <row r="1915" spans="8:11" ht="12.75">
      <c r="H1915" s="60"/>
      <c r="I1915" s="60"/>
      <c r="J1915" s="60"/>
      <c r="K1915" s="60"/>
    </row>
    <row r="1916" spans="8:11" ht="12.75">
      <c r="H1916" s="60"/>
      <c r="I1916" s="60"/>
      <c r="J1916" s="60"/>
      <c r="K1916" s="60"/>
    </row>
    <row r="1917" spans="8:11" ht="12.75">
      <c r="H1917" s="60"/>
      <c r="I1917" s="60"/>
      <c r="J1917" s="60"/>
      <c r="K1917" s="60"/>
    </row>
    <row r="1918" spans="8:11" ht="12.75">
      <c r="H1918" s="60"/>
      <c r="I1918" s="60"/>
      <c r="J1918" s="60"/>
      <c r="K1918" s="60"/>
    </row>
    <row r="1919" spans="8:11" ht="12.75">
      <c r="H1919" s="60"/>
      <c r="I1919" s="60"/>
      <c r="J1919" s="60"/>
      <c r="K1919" s="60"/>
    </row>
    <row r="1920" spans="8:11" ht="12.75">
      <c r="H1920" s="60"/>
      <c r="I1920" s="60"/>
      <c r="J1920" s="60"/>
      <c r="K1920" s="60"/>
    </row>
    <row r="1921" spans="8:11" ht="12.75">
      <c r="H1921" s="60"/>
      <c r="I1921" s="60"/>
      <c r="J1921" s="60"/>
      <c r="K1921" s="60"/>
    </row>
    <row r="1922" spans="8:11" ht="12.75">
      <c r="H1922" s="60"/>
      <c r="I1922" s="60"/>
      <c r="J1922" s="60"/>
      <c r="K1922" s="60"/>
    </row>
    <row r="1923" spans="8:11" ht="12.75">
      <c r="H1923" s="60"/>
      <c r="I1923" s="60"/>
      <c r="J1923" s="60"/>
      <c r="K1923" s="60"/>
    </row>
    <row r="1924" spans="8:11" ht="12.75">
      <c r="H1924" s="60"/>
      <c r="I1924" s="60"/>
      <c r="J1924" s="60"/>
      <c r="K1924" s="60"/>
    </row>
    <row r="1925" spans="8:11" ht="12.75">
      <c r="H1925" s="60"/>
      <c r="I1925" s="60"/>
      <c r="J1925" s="60"/>
      <c r="K1925" s="60"/>
    </row>
    <row r="1926" spans="8:11" ht="12.75">
      <c r="H1926" s="60"/>
      <c r="I1926" s="60"/>
      <c r="J1926" s="60"/>
      <c r="K1926" s="60"/>
    </row>
    <row r="1927" spans="8:11" ht="12.75">
      <c r="H1927" s="60"/>
      <c r="I1927" s="60"/>
      <c r="J1927" s="60"/>
      <c r="K1927" s="60"/>
    </row>
    <row r="1928" spans="8:11" ht="12.75">
      <c r="H1928" s="60"/>
      <c r="I1928" s="60"/>
      <c r="J1928" s="60"/>
      <c r="K1928" s="60"/>
    </row>
    <row r="1929" spans="8:11" ht="12.75">
      <c r="H1929" s="60"/>
      <c r="I1929" s="60"/>
      <c r="J1929" s="60"/>
      <c r="K1929" s="60"/>
    </row>
    <row r="1930" spans="8:11" ht="12.75">
      <c r="H1930" s="60"/>
      <c r="I1930" s="60"/>
      <c r="J1930" s="60"/>
      <c r="K1930" s="60"/>
    </row>
    <row r="1931" spans="8:11" ht="12.75">
      <c r="H1931" s="60"/>
      <c r="I1931" s="60"/>
      <c r="J1931" s="60"/>
      <c r="K1931" s="60"/>
    </row>
    <row r="1932" spans="8:11" ht="12.75">
      <c r="H1932" s="60"/>
      <c r="I1932" s="60"/>
      <c r="J1932" s="60"/>
      <c r="K1932" s="60"/>
    </row>
    <row r="1933" spans="8:11" ht="12.75">
      <c r="H1933" s="60"/>
      <c r="I1933" s="60"/>
      <c r="J1933" s="60"/>
      <c r="K1933" s="60"/>
    </row>
    <row r="1934" spans="8:11" ht="12.75">
      <c r="H1934" s="60"/>
      <c r="I1934" s="60"/>
      <c r="J1934" s="60"/>
      <c r="K1934" s="60"/>
    </row>
    <row r="1935" spans="8:11" ht="12.75">
      <c r="H1935" s="60"/>
      <c r="I1935" s="60"/>
      <c r="J1935" s="60"/>
      <c r="K1935" s="60"/>
    </row>
    <row r="1936" spans="8:11" ht="12.75">
      <c r="H1936" s="60"/>
      <c r="I1936" s="60"/>
      <c r="J1936" s="60"/>
      <c r="K1936" s="60"/>
    </row>
    <row r="1937" spans="8:11" ht="12.75">
      <c r="H1937" s="60"/>
      <c r="I1937" s="60"/>
      <c r="J1937" s="60"/>
      <c r="K1937" s="60"/>
    </row>
    <row r="1938" spans="8:11" ht="12.75">
      <c r="H1938" s="60"/>
      <c r="I1938" s="60"/>
      <c r="J1938" s="60"/>
      <c r="K1938" s="60"/>
    </row>
    <row r="1939" spans="8:11" ht="12.75">
      <c r="H1939" s="60"/>
      <c r="I1939" s="60"/>
      <c r="J1939" s="60"/>
      <c r="K1939" s="60"/>
    </row>
    <row r="1940" spans="8:11" ht="12.75">
      <c r="H1940" s="60"/>
      <c r="I1940" s="60"/>
      <c r="J1940" s="60"/>
      <c r="K1940" s="60"/>
    </row>
    <row r="1941" spans="8:11" ht="12.75">
      <c r="H1941" s="60"/>
      <c r="I1941" s="60"/>
      <c r="J1941" s="60"/>
      <c r="K1941" s="60"/>
    </row>
    <row r="1942" spans="8:11" ht="12.75">
      <c r="H1942" s="60"/>
      <c r="I1942" s="60"/>
      <c r="J1942" s="60"/>
      <c r="K1942" s="60"/>
    </row>
    <row r="1943" spans="8:11" ht="12.75">
      <c r="H1943" s="60"/>
      <c r="I1943" s="60"/>
      <c r="J1943" s="60"/>
      <c r="K1943" s="60"/>
    </row>
    <row r="1944" spans="8:11" ht="12.75">
      <c r="H1944" s="60"/>
      <c r="I1944" s="60"/>
      <c r="J1944" s="60"/>
      <c r="K1944" s="60"/>
    </row>
    <row r="1945" spans="8:11" ht="12.75">
      <c r="H1945" s="60"/>
      <c r="I1945" s="60"/>
      <c r="J1945" s="60"/>
      <c r="K1945" s="60"/>
    </row>
    <row r="1946" spans="8:11" ht="12.75">
      <c r="H1946" s="60"/>
      <c r="I1946" s="60"/>
      <c r="J1946" s="60"/>
      <c r="K1946" s="60"/>
    </row>
    <row r="1947" spans="8:11" ht="12.75">
      <c r="H1947" s="60"/>
      <c r="I1947" s="60"/>
      <c r="J1947" s="60"/>
      <c r="K1947" s="60"/>
    </row>
    <row r="1948" spans="8:11" ht="12.75">
      <c r="H1948" s="60"/>
      <c r="I1948" s="60"/>
      <c r="J1948" s="60"/>
      <c r="K1948" s="60"/>
    </row>
    <row r="1949" spans="8:11" ht="12.75">
      <c r="H1949" s="60"/>
      <c r="I1949" s="60"/>
      <c r="J1949" s="60"/>
      <c r="K1949" s="60"/>
    </row>
    <row r="1950" spans="8:11" ht="12.75">
      <c r="H1950" s="60"/>
      <c r="I1950" s="60"/>
      <c r="J1950" s="60"/>
      <c r="K1950" s="60"/>
    </row>
    <row r="1951" spans="8:11" ht="12.75">
      <c r="H1951" s="60"/>
      <c r="I1951" s="60"/>
      <c r="J1951" s="60"/>
      <c r="K1951" s="60"/>
    </row>
    <row r="1952" spans="8:11" ht="12.75">
      <c r="H1952" s="60"/>
      <c r="I1952" s="60"/>
      <c r="J1952" s="60"/>
      <c r="K1952" s="60"/>
    </row>
    <row r="1953" spans="8:11" ht="12.75">
      <c r="H1953" s="60"/>
      <c r="I1953" s="60"/>
      <c r="J1953" s="60"/>
      <c r="K1953" s="60"/>
    </row>
    <row r="1954" spans="8:11" ht="12.75">
      <c r="H1954" s="60"/>
      <c r="I1954" s="60"/>
      <c r="J1954" s="60"/>
      <c r="K1954" s="60"/>
    </row>
    <row r="1955" spans="8:11" ht="12.75">
      <c r="H1955" s="60"/>
      <c r="I1955" s="60"/>
      <c r="J1955" s="60"/>
      <c r="K1955" s="60"/>
    </row>
    <row r="1956" spans="8:11" ht="12.75">
      <c r="H1956" s="60"/>
      <c r="I1956" s="60"/>
      <c r="J1956" s="60"/>
      <c r="K1956" s="60"/>
    </row>
    <row r="1957" spans="8:11" ht="12.75">
      <c r="H1957" s="60"/>
      <c r="I1957" s="60"/>
      <c r="J1957" s="60"/>
      <c r="K1957" s="60"/>
    </row>
    <row r="1958" spans="8:11" ht="12.75">
      <c r="H1958" s="60"/>
      <c r="I1958" s="60"/>
      <c r="J1958" s="60"/>
      <c r="K1958" s="60"/>
    </row>
    <row r="1959" spans="8:11" ht="12.75">
      <c r="H1959" s="60"/>
      <c r="I1959" s="60"/>
      <c r="J1959" s="60"/>
      <c r="K1959" s="60"/>
    </row>
    <row r="1960" spans="8:11" ht="12.75">
      <c r="H1960" s="60"/>
      <c r="I1960" s="60"/>
      <c r="J1960" s="60"/>
      <c r="K1960" s="60"/>
    </row>
    <row r="1961" spans="8:11" ht="12.75">
      <c r="H1961" s="60"/>
      <c r="I1961" s="60"/>
      <c r="J1961" s="60"/>
      <c r="K1961" s="60"/>
    </row>
    <row r="1962" spans="8:11" ht="12.75">
      <c r="H1962" s="60"/>
      <c r="I1962" s="60"/>
      <c r="J1962" s="60"/>
      <c r="K1962" s="60"/>
    </row>
    <row r="1963" spans="8:11" ht="12.75">
      <c r="H1963" s="60"/>
      <c r="I1963" s="60"/>
      <c r="J1963" s="60"/>
      <c r="K1963" s="60"/>
    </row>
    <row r="1964" spans="8:11" ht="12.75">
      <c r="H1964" s="60"/>
      <c r="I1964" s="60"/>
      <c r="J1964" s="60"/>
      <c r="K1964" s="60"/>
    </row>
    <row r="1965" spans="8:11" ht="12.75">
      <c r="H1965" s="60"/>
      <c r="I1965" s="60"/>
      <c r="J1965" s="60"/>
      <c r="K1965" s="60"/>
    </row>
    <row r="1966" spans="8:11" ht="12.75">
      <c r="H1966" s="60"/>
      <c r="I1966" s="60"/>
      <c r="J1966" s="60"/>
      <c r="K1966" s="60"/>
    </row>
    <row r="1967" spans="8:11" ht="12.75">
      <c r="H1967" s="60"/>
      <c r="I1967" s="60"/>
      <c r="J1967" s="60"/>
      <c r="K1967" s="60"/>
    </row>
    <row r="1968" spans="8:11" ht="12.75">
      <c r="H1968" s="60"/>
      <c r="I1968" s="60"/>
      <c r="J1968" s="60"/>
      <c r="K1968" s="60"/>
    </row>
    <row r="1969" spans="8:11" ht="12.75">
      <c r="H1969" s="60"/>
      <c r="I1969" s="60"/>
      <c r="J1969" s="60"/>
      <c r="K1969" s="60"/>
    </row>
    <row r="1970" spans="8:11" ht="12.75">
      <c r="H1970" s="60"/>
      <c r="I1970" s="60"/>
      <c r="J1970" s="60"/>
      <c r="K1970" s="60"/>
    </row>
    <row r="1971" spans="8:11" ht="12.75">
      <c r="H1971" s="60"/>
      <c r="I1971" s="60"/>
      <c r="J1971" s="60"/>
      <c r="K1971" s="60"/>
    </row>
    <row r="1972" spans="8:11" ht="12.75">
      <c r="H1972" s="60"/>
      <c r="I1972" s="60"/>
      <c r="J1972" s="60"/>
      <c r="K1972" s="60"/>
    </row>
    <row r="1973" spans="8:11" ht="12.75">
      <c r="H1973" s="60"/>
      <c r="I1973" s="60"/>
      <c r="J1973" s="60"/>
      <c r="K1973" s="60"/>
    </row>
    <row r="1974" spans="8:11" ht="12.75">
      <c r="H1974" s="60"/>
      <c r="I1974" s="60"/>
      <c r="J1974" s="60"/>
      <c r="K1974" s="60"/>
    </row>
    <row r="1975" spans="8:11" ht="12.75">
      <c r="H1975" s="60"/>
      <c r="I1975" s="60"/>
      <c r="J1975" s="60"/>
      <c r="K1975" s="60"/>
    </row>
    <row r="1976" spans="8:11" ht="12.75">
      <c r="H1976" s="60"/>
      <c r="I1976" s="60"/>
      <c r="J1976" s="60"/>
      <c r="K1976" s="60"/>
    </row>
    <row r="1977" spans="8:11" ht="12.75">
      <c r="H1977" s="60"/>
      <c r="I1977" s="60"/>
      <c r="J1977" s="60"/>
      <c r="K1977" s="60"/>
    </row>
    <row r="1978" spans="8:11" ht="12.75">
      <c r="H1978" s="60"/>
      <c r="I1978" s="60"/>
      <c r="J1978" s="60"/>
      <c r="K1978" s="60"/>
    </row>
    <row r="1979" spans="8:11" ht="12.75">
      <c r="H1979" s="60"/>
      <c r="I1979" s="60"/>
      <c r="J1979" s="60"/>
      <c r="K1979" s="60"/>
    </row>
    <row r="1980" spans="8:11" ht="12.75">
      <c r="H1980" s="60"/>
      <c r="I1980" s="60"/>
      <c r="J1980" s="60"/>
      <c r="K1980" s="60"/>
    </row>
    <row r="1981" spans="8:11" ht="12.75">
      <c r="H1981" s="60"/>
      <c r="I1981" s="60"/>
      <c r="J1981" s="60"/>
      <c r="K1981" s="60"/>
    </row>
    <row r="1982" spans="8:11" ht="12.75">
      <c r="H1982" s="60"/>
      <c r="I1982" s="60"/>
      <c r="J1982" s="60"/>
      <c r="K1982" s="60"/>
    </row>
    <row r="1983" spans="8:11" ht="12.75">
      <c r="H1983" s="60"/>
      <c r="I1983" s="60"/>
      <c r="J1983" s="60"/>
      <c r="K1983" s="60"/>
    </row>
    <row r="1984" spans="8:11" ht="12.75">
      <c r="H1984" s="60"/>
      <c r="I1984" s="60"/>
      <c r="J1984" s="60"/>
      <c r="K1984" s="60"/>
    </row>
    <row r="1985" spans="8:11" ht="12.75">
      <c r="H1985" s="60"/>
      <c r="I1985" s="60"/>
      <c r="J1985" s="60"/>
      <c r="K1985" s="60"/>
    </row>
    <row r="1986" spans="8:11" ht="12.75">
      <c r="H1986" s="60"/>
      <c r="I1986" s="60"/>
      <c r="J1986" s="60"/>
      <c r="K1986" s="60"/>
    </row>
    <row r="1987" spans="8:11" ht="12.75">
      <c r="H1987" s="60"/>
      <c r="I1987" s="60"/>
      <c r="J1987" s="60"/>
      <c r="K1987" s="60"/>
    </row>
    <row r="1988" spans="8:11" ht="12.75">
      <c r="H1988" s="60"/>
      <c r="I1988" s="60"/>
      <c r="J1988" s="60"/>
      <c r="K1988" s="60"/>
    </row>
    <row r="1989" spans="8:11" ht="12.75">
      <c r="H1989" s="60"/>
      <c r="I1989" s="60"/>
      <c r="J1989" s="60"/>
      <c r="K1989" s="60"/>
    </row>
    <row r="1990" spans="8:11" ht="12.75">
      <c r="H1990" s="60"/>
      <c r="I1990" s="60"/>
      <c r="J1990" s="60"/>
      <c r="K1990" s="60"/>
    </row>
    <row r="1991" spans="8:11" ht="12.75">
      <c r="H1991" s="60"/>
      <c r="I1991" s="60"/>
      <c r="J1991" s="60"/>
      <c r="K1991" s="60"/>
    </row>
    <row r="1992" spans="8:11" ht="12.75">
      <c r="H1992" s="60"/>
      <c r="I1992" s="60"/>
      <c r="J1992" s="60"/>
      <c r="K1992" s="60"/>
    </row>
    <row r="1993" spans="8:11" ht="12.75">
      <c r="H1993" s="60"/>
      <c r="I1993" s="60"/>
      <c r="J1993" s="60"/>
      <c r="K1993" s="60"/>
    </row>
    <row r="1994" spans="8:11" ht="12.75">
      <c r="H1994" s="60"/>
      <c r="I1994" s="60"/>
      <c r="J1994" s="60"/>
      <c r="K1994" s="60"/>
    </row>
    <row r="1995" spans="8:11" ht="12.75">
      <c r="H1995" s="60"/>
      <c r="I1995" s="60"/>
      <c r="J1995" s="60"/>
      <c r="K1995" s="60"/>
    </row>
    <row r="1996" spans="8:11" ht="12.75">
      <c r="H1996" s="60"/>
      <c r="I1996" s="60"/>
      <c r="J1996" s="60"/>
      <c r="K1996" s="60"/>
    </row>
    <row r="1997" spans="8:11" ht="12.75">
      <c r="H1997" s="60"/>
      <c r="I1997" s="60"/>
      <c r="J1997" s="60"/>
      <c r="K1997" s="60"/>
    </row>
    <row r="1998" spans="8:11" ht="12.75">
      <c r="H1998" s="60"/>
      <c r="I1998" s="60"/>
      <c r="J1998" s="60"/>
      <c r="K1998" s="60"/>
    </row>
    <row r="1999" spans="8:11" ht="12.75">
      <c r="H1999" s="60"/>
      <c r="I1999" s="60"/>
      <c r="J1999" s="60"/>
      <c r="K1999" s="60"/>
    </row>
    <row r="2000" spans="8:11" ht="12.75">
      <c r="H2000" s="60"/>
      <c r="I2000" s="60"/>
      <c r="J2000" s="60"/>
      <c r="K2000" s="60"/>
    </row>
    <row r="2001" spans="8:11" ht="12.75">
      <c r="H2001" s="60"/>
      <c r="I2001" s="60"/>
      <c r="J2001" s="60"/>
      <c r="K2001" s="60"/>
    </row>
    <row r="2002" spans="8:11" ht="12.75">
      <c r="H2002" s="60"/>
      <c r="I2002" s="60"/>
      <c r="J2002" s="60"/>
      <c r="K2002" s="60"/>
    </row>
    <row r="2003" spans="8:11" ht="12.75">
      <c r="H2003" s="60"/>
      <c r="I2003" s="60"/>
      <c r="J2003" s="60"/>
      <c r="K2003" s="60"/>
    </row>
    <row r="2004" spans="8:11" ht="12.75">
      <c r="H2004" s="60"/>
      <c r="I2004" s="60"/>
      <c r="J2004" s="60"/>
      <c r="K2004" s="60"/>
    </row>
    <row r="2005" spans="8:11" ht="12.75">
      <c r="H2005" s="60"/>
      <c r="I2005" s="60"/>
      <c r="J2005" s="60"/>
      <c r="K2005" s="60"/>
    </row>
    <row r="2006" spans="8:11" ht="12.75">
      <c r="H2006" s="60"/>
      <c r="I2006" s="60"/>
      <c r="J2006" s="60"/>
      <c r="K2006" s="60"/>
    </row>
    <row r="2007" spans="8:11" ht="12.75">
      <c r="H2007" s="60"/>
      <c r="I2007" s="60"/>
      <c r="J2007" s="60"/>
      <c r="K2007" s="60"/>
    </row>
    <row r="2008" spans="8:11" ht="12.75">
      <c r="H2008" s="60"/>
      <c r="I2008" s="60"/>
      <c r="J2008" s="60"/>
      <c r="K2008" s="60"/>
    </row>
    <row r="2009" spans="8:11" ht="12.75">
      <c r="H2009" s="60"/>
      <c r="I2009" s="60"/>
      <c r="J2009" s="60"/>
      <c r="K2009" s="60"/>
    </row>
    <row r="2010" spans="8:11" ht="12.75">
      <c r="H2010" s="60"/>
      <c r="I2010" s="60"/>
      <c r="J2010" s="60"/>
      <c r="K2010" s="60"/>
    </row>
    <row r="2011" spans="8:11" ht="12.75">
      <c r="H2011" s="60"/>
      <c r="I2011" s="60"/>
      <c r="J2011" s="60"/>
      <c r="K2011" s="60"/>
    </row>
    <row r="2012" spans="8:11" ht="12.75">
      <c r="H2012" s="60"/>
      <c r="I2012" s="60"/>
      <c r="J2012" s="60"/>
      <c r="K2012" s="60"/>
    </row>
    <row r="2013" spans="8:11" ht="12.75">
      <c r="H2013" s="60"/>
      <c r="I2013" s="60"/>
      <c r="J2013" s="60"/>
      <c r="K2013" s="60"/>
    </row>
    <row r="2014" spans="8:11" ht="12.75">
      <c r="H2014" s="60"/>
      <c r="I2014" s="60"/>
      <c r="J2014" s="60"/>
      <c r="K2014" s="60"/>
    </row>
    <row r="2015" spans="8:11" ht="12.75">
      <c r="H2015" s="60"/>
      <c r="I2015" s="60"/>
      <c r="J2015" s="60"/>
      <c r="K2015" s="60"/>
    </row>
    <row r="2016" spans="8:11" ht="12.75">
      <c r="H2016" s="60"/>
      <c r="I2016" s="60"/>
      <c r="J2016" s="60"/>
      <c r="K2016" s="60"/>
    </row>
    <row r="2017" spans="8:11" ht="12.75">
      <c r="H2017" s="60"/>
      <c r="I2017" s="60"/>
      <c r="J2017" s="60"/>
      <c r="K2017" s="60"/>
    </row>
    <row r="2018" spans="8:11" ht="12.75">
      <c r="H2018" s="60"/>
      <c r="I2018" s="60"/>
      <c r="J2018" s="60"/>
      <c r="K2018" s="60"/>
    </row>
    <row r="2019" spans="8:11" ht="12.75">
      <c r="H2019" s="60"/>
      <c r="I2019" s="60"/>
      <c r="J2019" s="60"/>
      <c r="K2019" s="60"/>
    </row>
    <row r="2020" spans="8:11" ht="12.75">
      <c r="H2020" s="60"/>
      <c r="I2020" s="60"/>
      <c r="J2020" s="60"/>
      <c r="K2020" s="60"/>
    </row>
    <row r="2021" spans="8:11" ht="12.75">
      <c r="H2021" s="60"/>
      <c r="I2021" s="60"/>
      <c r="J2021" s="60"/>
      <c r="K2021" s="60"/>
    </row>
    <row r="2022" spans="8:11" ht="12.75">
      <c r="H2022" s="60"/>
      <c r="I2022" s="60"/>
      <c r="J2022" s="60"/>
      <c r="K2022" s="60"/>
    </row>
    <row r="2023" spans="8:11" ht="12.75">
      <c r="H2023" s="60"/>
      <c r="I2023" s="60"/>
      <c r="J2023" s="60"/>
      <c r="K2023" s="60"/>
    </row>
    <row r="2024" spans="8:11" ht="12.75">
      <c r="H2024" s="60"/>
      <c r="I2024" s="60"/>
      <c r="J2024" s="60"/>
      <c r="K2024" s="60"/>
    </row>
    <row r="2025" spans="8:11" ht="12.75">
      <c r="H2025" s="60"/>
      <c r="I2025" s="60"/>
      <c r="J2025" s="60"/>
      <c r="K2025" s="60"/>
    </row>
    <row r="2026" spans="8:11" ht="12.75">
      <c r="H2026" s="60"/>
      <c r="I2026" s="60"/>
      <c r="J2026" s="60"/>
      <c r="K2026" s="60"/>
    </row>
    <row r="2027" spans="8:11" ht="12.75">
      <c r="H2027" s="60"/>
      <c r="I2027" s="60"/>
      <c r="J2027" s="60"/>
      <c r="K2027" s="60"/>
    </row>
    <row r="2028" spans="8:11" ht="12.75">
      <c r="H2028" s="60"/>
      <c r="I2028" s="60"/>
      <c r="J2028" s="60"/>
      <c r="K2028" s="60"/>
    </row>
    <row r="2029" spans="8:11" ht="12.75">
      <c r="H2029" s="60"/>
      <c r="I2029" s="60"/>
      <c r="J2029" s="60"/>
      <c r="K2029" s="60"/>
    </row>
    <row r="2030" spans="8:11" ht="12.75">
      <c r="H2030" s="60"/>
      <c r="I2030" s="60"/>
      <c r="J2030" s="60"/>
      <c r="K2030" s="60"/>
    </row>
    <row r="2031" spans="8:11" ht="12.75">
      <c r="H2031" s="60"/>
      <c r="I2031" s="60"/>
      <c r="J2031" s="60"/>
      <c r="K2031" s="60"/>
    </row>
    <row r="2032" spans="8:11" ht="12.75">
      <c r="H2032" s="60"/>
      <c r="I2032" s="60"/>
      <c r="J2032" s="60"/>
      <c r="K2032" s="60"/>
    </row>
    <row r="2033" spans="8:11" ht="12.75">
      <c r="H2033" s="60"/>
      <c r="I2033" s="60"/>
      <c r="J2033" s="60"/>
      <c r="K2033" s="60"/>
    </row>
    <row r="2034" spans="8:11" ht="12.75">
      <c r="H2034" s="60"/>
      <c r="I2034" s="60"/>
      <c r="J2034" s="60"/>
      <c r="K2034" s="60"/>
    </row>
    <row r="2035" spans="8:11" ht="12.75">
      <c r="H2035" s="60"/>
      <c r="I2035" s="60"/>
      <c r="J2035" s="60"/>
      <c r="K2035" s="60"/>
    </row>
    <row r="2036" spans="8:11" ht="12.75">
      <c r="H2036" s="60"/>
      <c r="I2036" s="60"/>
      <c r="J2036" s="60"/>
      <c r="K2036" s="60"/>
    </row>
    <row r="2037" spans="8:11" ht="12.75">
      <c r="H2037" s="60"/>
      <c r="I2037" s="60"/>
      <c r="J2037" s="60"/>
      <c r="K2037" s="60"/>
    </row>
    <row r="2038" spans="8:11" ht="12.75">
      <c r="H2038" s="60"/>
      <c r="I2038" s="60"/>
      <c r="J2038" s="60"/>
      <c r="K2038" s="60"/>
    </row>
    <row r="2039" spans="8:11" ht="12.75">
      <c r="H2039" s="60"/>
      <c r="I2039" s="60"/>
      <c r="J2039" s="60"/>
      <c r="K2039" s="60"/>
    </row>
    <row r="2040" spans="8:11" ht="12.75">
      <c r="H2040" s="60"/>
      <c r="I2040" s="60"/>
      <c r="J2040" s="60"/>
      <c r="K2040" s="60"/>
    </row>
    <row r="2041" spans="8:11" ht="12.75">
      <c r="H2041" s="60"/>
      <c r="I2041" s="60"/>
      <c r="J2041" s="60"/>
      <c r="K2041" s="60"/>
    </row>
    <row r="2042" spans="8:11" ht="12.75">
      <c r="H2042" s="60"/>
      <c r="I2042" s="60"/>
      <c r="J2042" s="60"/>
      <c r="K2042" s="60"/>
    </row>
    <row r="2043" spans="8:11" ht="12.75">
      <c r="H2043" s="60"/>
      <c r="I2043" s="60"/>
      <c r="J2043" s="60"/>
      <c r="K2043" s="60"/>
    </row>
    <row r="2044" spans="8:11" ht="12.75">
      <c r="H2044" s="60"/>
      <c r="I2044" s="60"/>
      <c r="J2044" s="60"/>
      <c r="K2044" s="60"/>
    </row>
    <row r="2045" spans="8:11" ht="12.75">
      <c r="H2045" s="60"/>
      <c r="I2045" s="60"/>
      <c r="J2045" s="60"/>
      <c r="K2045" s="60"/>
    </row>
    <row r="2046" spans="8:11" ht="12.75">
      <c r="H2046" s="60"/>
      <c r="I2046" s="60"/>
      <c r="J2046" s="60"/>
      <c r="K2046" s="60"/>
    </row>
    <row r="2047" spans="8:11" ht="12.75">
      <c r="H2047" s="60"/>
      <c r="I2047" s="60"/>
      <c r="J2047" s="60"/>
      <c r="K2047" s="60"/>
    </row>
    <row r="2048" spans="8:11" ht="12.75">
      <c r="H2048" s="60"/>
      <c r="I2048" s="60"/>
      <c r="J2048" s="60"/>
      <c r="K2048" s="60"/>
    </row>
    <row r="2049" spans="8:11" ht="12.75">
      <c r="H2049" s="60"/>
      <c r="I2049" s="60"/>
      <c r="J2049" s="60"/>
      <c r="K2049" s="60"/>
    </row>
    <row r="2050" spans="8:11" ht="12.75">
      <c r="H2050" s="60"/>
      <c r="I2050" s="60"/>
      <c r="J2050" s="60"/>
      <c r="K2050" s="60"/>
    </row>
    <row r="2051" spans="8:11" ht="12.75">
      <c r="H2051" s="60"/>
      <c r="I2051" s="60"/>
      <c r="J2051" s="60"/>
      <c r="K2051" s="60"/>
    </row>
    <row r="2052" spans="8:11" ht="12.75">
      <c r="H2052" s="60"/>
      <c r="I2052" s="60"/>
      <c r="J2052" s="60"/>
      <c r="K2052" s="60"/>
    </row>
    <row r="2053" spans="8:11" ht="12.75">
      <c r="H2053" s="60"/>
      <c r="I2053" s="60"/>
      <c r="J2053" s="60"/>
      <c r="K2053" s="60"/>
    </row>
    <row r="2054" spans="8:11" ht="12.75">
      <c r="H2054" s="60"/>
      <c r="I2054" s="60"/>
      <c r="J2054" s="60"/>
      <c r="K2054" s="60"/>
    </row>
    <row r="2055" spans="8:11" ht="12.75">
      <c r="H2055" s="60"/>
      <c r="I2055" s="60"/>
      <c r="J2055" s="60"/>
      <c r="K2055" s="60"/>
    </row>
    <row r="2056" spans="8:11" ht="12.75">
      <c r="H2056" s="60"/>
      <c r="I2056" s="60"/>
      <c r="J2056" s="60"/>
      <c r="K2056" s="60"/>
    </row>
    <row r="2057" spans="8:11" ht="12.75">
      <c r="H2057" s="60"/>
      <c r="I2057" s="60"/>
      <c r="J2057" s="60"/>
      <c r="K2057" s="60"/>
    </row>
    <row r="2058" spans="8:11" ht="12.75">
      <c r="H2058" s="60"/>
      <c r="I2058" s="60"/>
      <c r="J2058" s="60"/>
      <c r="K2058" s="60"/>
    </row>
    <row r="2059" spans="8:11" ht="12.75">
      <c r="H2059" s="60"/>
      <c r="I2059" s="60"/>
      <c r="J2059" s="60"/>
      <c r="K2059" s="60"/>
    </row>
    <row r="2060" spans="8:11" ht="12.75">
      <c r="H2060" s="60"/>
      <c r="I2060" s="60"/>
      <c r="J2060" s="60"/>
      <c r="K2060" s="60"/>
    </row>
    <row r="2061" spans="8:11" ht="12.75">
      <c r="H2061" s="60"/>
      <c r="I2061" s="60"/>
      <c r="J2061" s="60"/>
      <c r="K2061" s="60"/>
    </row>
    <row r="2062" spans="8:11" ht="12.75">
      <c r="H2062" s="60"/>
      <c r="I2062" s="60"/>
      <c r="J2062" s="60"/>
      <c r="K2062" s="60"/>
    </row>
    <row r="2063" spans="8:11" ht="12.75">
      <c r="H2063" s="60"/>
      <c r="I2063" s="60"/>
      <c r="J2063" s="60"/>
      <c r="K2063" s="60"/>
    </row>
    <row r="2064" spans="8:11" ht="12.75">
      <c r="H2064" s="60"/>
      <c r="I2064" s="60"/>
      <c r="J2064" s="60"/>
      <c r="K2064" s="60"/>
    </row>
    <row r="2065" spans="8:11" ht="12.75">
      <c r="H2065" s="60"/>
      <c r="I2065" s="60"/>
      <c r="J2065" s="60"/>
      <c r="K2065" s="60"/>
    </row>
    <row r="2066" spans="8:11" ht="12.75">
      <c r="H2066" s="60"/>
      <c r="I2066" s="60"/>
      <c r="J2066" s="60"/>
      <c r="K2066" s="60"/>
    </row>
    <row r="2067" spans="8:11" ht="12.75">
      <c r="H2067" s="60"/>
      <c r="I2067" s="60"/>
      <c r="J2067" s="60"/>
      <c r="K2067" s="60"/>
    </row>
    <row r="2068" spans="8:11" ht="12.75">
      <c r="H2068" s="60"/>
      <c r="I2068" s="60"/>
      <c r="J2068" s="60"/>
      <c r="K2068" s="60"/>
    </row>
    <row r="2069" spans="8:11" ht="12.75">
      <c r="H2069" s="60"/>
      <c r="I2069" s="60"/>
      <c r="J2069" s="60"/>
      <c r="K2069" s="60"/>
    </row>
    <row r="2070" spans="8:11" ht="12.75">
      <c r="H2070" s="60"/>
      <c r="I2070" s="60"/>
      <c r="J2070" s="60"/>
      <c r="K2070" s="60"/>
    </row>
    <row r="2071" spans="8:11" ht="12.75">
      <c r="H2071" s="60"/>
      <c r="I2071" s="60"/>
      <c r="J2071" s="60"/>
      <c r="K2071" s="60"/>
    </row>
    <row r="2072" spans="8:11" ht="12.75">
      <c r="H2072" s="60"/>
      <c r="I2072" s="60"/>
      <c r="J2072" s="60"/>
      <c r="K2072" s="60"/>
    </row>
    <row r="2073" spans="8:11" ht="12.75">
      <c r="H2073" s="60"/>
      <c r="I2073" s="60"/>
      <c r="J2073" s="60"/>
      <c r="K2073" s="60"/>
    </row>
    <row r="2074" spans="8:11" ht="12.75">
      <c r="H2074" s="60"/>
      <c r="I2074" s="60"/>
      <c r="J2074" s="60"/>
      <c r="K2074" s="60"/>
    </row>
    <row r="2075" spans="8:11" ht="12.75">
      <c r="H2075" s="60"/>
      <c r="I2075" s="60"/>
      <c r="J2075" s="60"/>
      <c r="K2075" s="60"/>
    </row>
    <row r="2076" spans="8:11" ht="12.75">
      <c r="H2076" s="60"/>
      <c r="I2076" s="60"/>
      <c r="J2076" s="60"/>
      <c r="K2076" s="60"/>
    </row>
    <row r="2077" spans="8:11" ht="12.75">
      <c r="H2077" s="60"/>
      <c r="I2077" s="60"/>
      <c r="J2077" s="60"/>
      <c r="K2077" s="60"/>
    </row>
    <row r="2078" spans="8:11" ht="12.75">
      <c r="H2078" s="60"/>
      <c r="I2078" s="60"/>
      <c r="J2078" s="60"/>
      <c r="K2078" s="60"/>
    </row>
    <row r="2079" spans="8:11" ht="12.75">
      <c r="H2079" s="60"/>
      <c r="I2079" s="60"/>
      <c r="J2079" s="60"/>
      <c r="K2079" s="60"/>
    </row>
    <row r="2080" spans="8:11" ht="12.75">
      <c r="H2080" s="60"/>
      <c r="I2080" s="60"/>
      <c r="J2080" s="60"/>
      <c r="K2080" s="60"/>
    </row>
    <row r="2081" spans="8:11" ht="12.75">
      <c r="H2081" s="60"/>
      <c r="I2081" s="60"/>
      <c r="J2081" s="60"/>
      <c r="K2081" s="60"/>
    </row>
    <row r="2082" spans="8:11" ht="12.75">
      <c r="H2082" s="60"/>
      <c r="I2082" s="60"/>
      <c r="J2082" s="60"/>
      <c r="K2082" s="60"/>
    </row>
    <row r="2083" spans="8:11" ht="12.75">
      <c r="H2083" s="60"/>
      <c r="I2083" s="60"/>
      <c r="J2083" s="60"/>
      <c r="K2083" s="60"/>
    </row>
    <row r="2084" spans="8:11" ht="12.75">
      <c r="H2084" s="60"/>
      <c r="I2084" s="60"/>
      <c r="J2084" s="60"/>
      <c r="K2084" s="60"/>
    </row>
    <row r="2085" spans="8:11" ht="12.75">
      <c r="H2085" s="60"/>
      <c r="I2085" s="60"/>
      <c r="J2085" s="60"/>
      <c r="K2085" s="60"/>
    </row>
    <row r="2086" spans="8:11" ht="12.75">
      <c r="H2086" s="60"/>
      <c r="I2086" s="60"/>
      <c r="J2086" s="60"/>
      <c r="K2086" s="60"/>
    </row>
    <row r="2087" spans="8:11" ht="12.75">
      <c r="H2087" s="60"/>
      <c r="I2087" s="60"/>
      <c r="J2087" s="60"/>
      <c r="K2087" s="60"/>
    </row>
    <row r="2088" spans="8:11" ht="12.75">
      <c r="H2088" s="60"/>
      <c r="I2088" s="60"/>
      <c r="J2088" s="60"/>
      <c r="K2088" s="60"/>
    </row>
    <row r="2089" spans="8:11" ht="12.75">
      <c r="H2089" s="60"/>
      <c r="I2089" s="60"/>
      <c r="J2089" s="60"/>
      <c r="K2089" s="60"/>
    </row>
    <row r="2090" spans="8:11" ht="12.75">
      <c r="H2090" s="60"/>
      <c r="I2090" s="60"/>
      <c r="J2090" s="60"/>
      <c r="K2090" s="60"/>
    </row>
    <row r="2091" spans="8:11" ht="12.75">
      <c r="H2091" s="60"/>
      <c r="I2091" s="60"/>
      <c r="J2091" s="60"/>
      <c r="K2091" s="60"/>
    </row>
    <row r="2092" spans="8:11" ht="12.75">
      <c r="H2092" s="60"/>
      <c r="I2092" s="60"/>
      <c r="J2092" s="60"/>
      <c r="K2092" s="60"/>
    </row>
    <row r="2093" spans="8:11" ht="12.75">
      <c r="H2093" s="60"/>
      <c r="I2093" s="60"/>
      <c r="J2093" s="60"/>
      <c r="K2093" s="60"/>
    </row>
    <row r="2094" spans="8:11" ht="12.75">
      <c r="H2094" s="60"/>
      <c r="I2094" s="60"/>
      <c r="J2094" s="60"/>
      <c r="K2094" s="60"/>
    </row>
    <row r="2095" spans="8:11" ht="12.75">
      <c r="H2095" s="60"/>
      <c r="I2095" s="60"/>
      <c r="J2095" s="60"/>
      <c r="K2095" s="60"/>
    </row>
    <row r="2096" spans="8:11" ht="12.75">
      <c r="H2096" s="60"/>
      <c r="I2096" s="60"/>
      <c r="J2096" s="60"/>
      <c r="K2096" s="60"/>
    </row>
    <row r="2097" spans="8:11" ht="12.75">
      <c r="H2097" s="60"/>
      <c r="I2097" s="60"/>
      <c r="J2097" s="60"/>
      <c r="K2097" s="60"/>
    </row>
    <row r="2098" spans="8:11" ht="12.75">
      <c r="H2098" s="60"/>
      <c r="I2098" s="60"/>
      <c r="J2098" s="60"/>
      <c r="K2098" s="60"/>
    </row>
    <row r="2099" spans="8:11" ht="12.75">
      <c r="H2099" s="60"/>
      <c r="I2099" s="60"/>
      <c r="J2099" s="60"/>
      <c r="K2099" s="60"/>
    </row>
    <row r="2100" spans="8:11" ht="12.75">
      <c r="H2100" s="60"/>
      <c r="I2100" s="60"/>
      <c r="J2100" s="60"/>
      <c r="K2100" s="60"/>
    </row>
    <row r="2101" spans="8:11" ht="12.75">
      <c r="H2101" s="60"/>
      <c r="I2101" s="60"/>
      <c r="J2101" s="60"/>
      <c r="K2101" s="60"/>
    </row>
    <row r="2102" spans="8:11" ht="12.75">
      <c r="H2102" s="60"/>
      <c r="I2102" s="60"/>
      <c r="J2102" s="60"/>
      <c r="K2102" s="60"/>
    </row>
    <row r="2103" spans="8:11" ht="12.75">
      <c r="H2103" s="60"/>
      <c r="I2103" s="60"/>
      <c r="J2103" s="60"/>
      <c r="K2103" s="60"/>
    </row>
    <row r="2104" spans="8:11" ht="12.75">
      <c r="H2104" s="60"/>
      <c r="I2104" s="60"/>
      <c r="J2104" s="60"/>
      <c r="K2104" s="60"/>
    </row>
    <row r="2105" spans="8:11" ht="12.75">
      <c r="H2105" s="60"/>
      <c r="I2105" s="60"/>
      <c r="J2105" s="60"/>
      <c r="K2105" s="60"/>
    </row>
    <row r="2106" spans="8:11" ht="12.75">
      <c r="H2106" s="60"/>
      <c r="I2106" s="60"/>
      <c r="J2106" s="60"/>
      <c r="K2106" s="60"/>
    </row>
    <row r="2107" spans="8:11" ht="12.75">
      <c r="H2107" s="60"/>
      <c r="I2107" s="60"/>
      <c r="J2107" s="60"/>
      <c r="K2107" s="60"/>
    </row>
    <row r="2108" spans="8:11" ht="12.75">
      <c r="H2108" s="60"/>
      <c r="I2108" s="60"/>
      <c r="J2108" s="60"/>
      <c r="K2108" s="60"/>
    </row>
    <row r="2109" spans="8:11" ht="12.75">
      <c r="H2109" s="60"/>
      <c r="I2109" s="60"/>
      <c r="J2109" s="60"/>
      <c r="K2109" s="60"/>
    </row>
    <row r="2110" spans="8:11" ht="12.75">
      <c r="H2110" s="60"/>
      <c r="I2110" s="60"/>
      <c r="J2110" s="60"/>
      <c r="K2110" s="60"/>
    </row>
    <row r="2111" spans="8:11" ht="12.75">
      <c r="H2111" s="60"/>
      <c r="I2111" s="60"/>
      <c r="J2111" s="60"/>
      <c r="K2111" s="60"/>
    </row>
    <row r="2112" spans="8:11" ht="12.75">
      <c r="H2112" s="60"/>
      <c r="I2112" s="60"/>
      <c r="J2112" s="60"/>
      <c r="K2112" s="60"/>
    </row>
    <row r="2113" spans="8:11" ht="12.75">
      <c r="H2113" s="60"/>
      <c r="I2113" s="60"/>
      <c r="J2113" s="60"/>
      <c r="K2113" s="60"/>
    </row>
    <row r="2114" spans="8:11" ht="12.75">
      <c r="H2114" s="60"/>
      <c r="I2114" s="60"/>
      <c r="J2114" s="60"/>
      <c r="K2114" s="60"/>
    </row>
    <row r="2115" spans="8:11" ht="12.75">
      <c r="H2115" s="60"/>
      <c r="I2115" s="60"/>
      <c r="J2115" s="60"/>
      <c r="K2115" s="60"/>
    </row>
    <row r="2116" spans="8:11" ht="12.75">
      <c r="H2116" s="60"/>
      <c r="I2116" s="60"/>
      <c r="J2116" s="60"/>
      <c r="K2116" s="60"/>
    </row>
    <row r="2117" spans="8:11" ht="12.75">
      <c r="H2117" s="60"/>
      <c r="I2117" s="60"/>
      <c r="J2117" s="60"/>
      <c r="K2117" s="60"/>
    </row>
    <row r="2118" spans="8:11" ht="12.75">
      <c r="H2118" s="60"/>
      <c r="I2118" s="60"/>
      <c r="J2118" s="60"/>
      <c r="K2118" s="60"/>
    </row>
    <row r="2119" spans="8:11" ht="12.75">
      <c r="H2119" s="60"/>
      <c r="I2119" s="60"/>
      <c r="J2119" s="60"/>
      <c r="K2119" s="60"/>
    </row>
    <row r="2120" spans="8:11" ht="12.75">
      <c r="H2120" s="60"/>
      <c r="I2120" s="60"/>
      <c r="J2120" s="60"/>
      <c r="K2120" s="60"/>
    </row>
    <row r="2121" spans="8:11" ht="12.75">
      <c r="H2121" s="60"/>
      <c r="I2121" s="60"/>
      <c r="J2121" s="60"/>
      <c r="K2121" s="60"/>
    </row>
    <row r="2122" spans="8:11" ht="12.75">
      <c r="H2122" s="60"/>
      <c r="I2122" s="60"/>
      <c r="J2122" s="60"/>
      <c r="K2122" s="60"/>
    </row>
    <row r="2123" spans="8:11" ht="12.75">
      <c r="H2123" s="60"/>
      <c r="I2123" s="60"/>
      <c r="J2123" s="60"/>
      <c r="K2123" s="60"/>
    </row>
    <row r="2124" spans="8:11" ht="12.75">
      <c r="H2124" s="60"/>
      <c r="I2124" s="60"/>
      <c r="J2124" s="60"/>
      <c r="K2124" s="60"/>
    </row>
    <row r="2125" spans="8:11" ht="12.75">
      <c r="H2125" s="60"/>
      <c r="I2125" s="60"/>
      <c r="J2125" s="60"/>
      <c r="K2125" s="60"/>
    </row>
    <row r="2126" spans="8:11" ht="12.75">
      <c r="H2126" s="60"/>
      <c r="I2126" s="60"/>
      <c r="J2126" s="60"/>
      <c r="K2126" s="60"/>
    </row>
    <row r="2127" spans="8:11" ht="12.75">
      <c r="H2127" s="60"/>
      <c r="I2127" s="60"/>
      <c r="J2127" s="60"/>
      <c r="K2127" s="60"/>
    </row>
    <row r="2128" spans="8:11" ht="12.75">
      <c r="H2128" s="60"/>
      <c r="I2128" s="60"/>
      <c r="J2128" s="60"/>
      <c r="K2128" s="60"/>
    </row>
    <row r="2129" spans="8:11" ht="12.75">
      <c r="H2129" s="60"/>
      <c r="I2129" s="60"/>
      <c r="J2129" s="60"/>
      <c r="K2129" s="60"/>
    </row>
    <row r="2130" spans="8:11" ht="12.75">
      <c r="H2130" s="60"/>
      <c r="I2130" s="60"/>
      <c r="J2130" s="60"/>
      <c r="K2130" s="60"/>
    </row>
    <row r="2131" spans="8:11" ht="12.75">
      <c r="H2131" s="60"/>
      <c r="I2131" s="60"/>
      <c r="J2131" s="60"/>
      <c r="K2131" s="60"/>
    </row>
    <row r="2132" spans="8:11" ht="12.75">
      <c r="H2132" s="60"/>
      <c r="I2132" s="60"/>
      <c r="J2132" s="60"/>
      <c r="K2132" s="60"/>
    </row>
    <row r="2133" spans="8:11" ht="12.75">
      <c r="H2133" s="60"/>
      <c r="I2133" s="60"/>
      <c r="J2133" s="60"/>
      <c r="K2133" s="60"/>
    </row>
    <row r="2134" spans="8:11" ht="12.75">
      <c r="H2134" s="60"/>
      <c r="I2134" s="60"/>
      <c r="J2134" s="60"/>
      <c r="K2134" s="60"/>
    </row>
    <row r="2135" spans="8:11" ht="12.75">
      <c r="H2135" s="60"/>
      <c r="I2135" s="60"/>
      <c r="J2135" s="60"/>
      <c r="K2135" s="60"/>
    </row>
    <row r="2136" spans="8:11" ht="12.75">
      <c r="H2136" s="60"/>
      <c r="I2136" s="60"/>
      <c r="J2136" s="60"/>
      <c r="K2136" s="60"/>
    </row>
    <row r="2137" spans="8:11" ht="12.75">
      <c r="H2137" s="60"/>
      <c r="I2137" s="60"/>
      <c r="J2137" s="60"/>
      <c r="K2137" s="60"/>
    </row>
    <row r="2138" spans="8:11" ht="12.75">
      <c r="H2138" s="60"/>
      <c r="I2138" s="60"/>
      <c r="J2138" s="60"/>
      <c r="K2138" s="60"/>
    </row>
    <row r="2139" spans="8:11" ht="12.75">
      <c r="H2139" s="60"/>
      <c r="I2139" s="60"/>
      <c r="J2139" s="60"/>
      <c r="K2139" s="60"/>
    </row>
    <row r="2140" spans="8:11" ht="12.75">
      <c r="H2140" s="60"/>
      <c r="I2140" s="60"/>
      <c r="J2140" s="60"/>
      <c r="K2140" s="60"/>
    </row>
    <row r="2141" spans="8:11" ht="12.75">
      <c r="H2141" s="60"/>
      <c r="I2141" s="60"/>
      <c r="J2141" s="60"/>
      <c r="K2141" s="60"/>
    </row>
    <row r="2142" spans="8:11" ht="12.75">
      <c r="H2142" s="60"/>
      <c r="I2142" s="60"/>
      <c r="J2142" s="60"/>
      <c r="K2142" s="60"/>
    </row>
    <row r="2143" spans="8:11" ht="12.75">
      <c r="H2143" s="60"/>
      <c r="I2143" s="60"/>
      <c r="J2143" s="60"/>
      <c r="K2143" s="60"/>
    </row>
    <row r="2144" spans="8:11" ht="12.75">
      <c r="H2144" s="60"/>
      <c r="I2144" s="60"/>
      <c r="J2144" s="60"/>
      <c r="K2144" s="60"/>
    </row>
    <row r="2145" spans="8:11" ht="12.75">
      <c r="H2145" s="60"/>
      <c r="I2145" s="60"/>
      <c r="J2145" s="60"/>
      <c r="K2145" s="60"/>
    </row>
    <row r="2146" spans="8:11" ht="12.75">
      <c r="H2146" s="60"/>
      <c r="I2146" s="60"/>
      <c r="J2146" s="60"/>
      <c r="K2146" s="60"/>
    </row>
    <row r="2147" spans="8:11" ht="12.75">
      <c r="H2147" s="60"/>
      <c r="I2147" s="60"/>
      <c r="J2147" s="60"/>
      <c r="K2147" s="60"/>
    </row>
    <row r="2148" spans="8:11" ht="12.75">
      <c r="H2148" s="60"/>
      <c r="I2148" s="60"/>
      <c r="J2148" s="60"/>
      <c r="K2148" s="60"/>
    </row>
    <row r="2149" spans="8:11" ht="12.75">
      <c r="H2149" s="60"/>
      <c r="I2149" s="60"/>
      <c r="J2149" s="60"/>
      <c r="K2149" s="60"/>
    </row>
    <row r="2150" spans="8:11" ht="12.75">
      <c r="H2150" s="60"/>
      <c r="I2150" s="60"/>
      <c r="J2150" s="60"/>
      <c r="K2150" s="60"/>
    </row>
    <row r="2151" spans="8:11" ht="12.75">
      <c r="H2151" s="60"/>
      <c r="I2151" s="60"/>
      <c r="J2151" s="60"/>
      <c r="K2151" s="60"/>
    </row>
    <row r="2152" spans="8:11" ht="12.75">
      <c r="H2152" s="60"/>
      <c r="I2152" s="60"/>
      <c r="J2152" s="60"/>
      <c r="K2152" s="60"/>
    </row>
    <row r="2153" spans="8:11" ht="12.75">
      <c r="H2153" s="60"/>
      <c r="I2153" s="60"/>
      <c r="J2153" s="60"/>
      <c r="K2153" s="60"/>
    </row>
    <row r="2154" spans="8:11" ht="12.75">
      <c r="H2154" s="60"/>
      <c r="I2154" s="60"/>
      <c r="J2154" s="60"/>
      <c r="K2154" s="60"/>
    </row>
    <row r="2155" spans="8:11" ht="12.75">
      <c r="H2155" s="60"/>
      <c r="I2155" s="60"/>
      <c r="J2155" s="60"/>
      <c r="K2155" s="60"/>
    </row>
    <row r="2156" spans="8:11" ht="12.75">
      <c r="H2156" s="60"/>
      <c r="I2156" s="60"/>
      <c r="J2156" s="60"/>
      <c r="K2156" s="60"/>
    </row>
    <row r="2157" spans="8:11" ht="12.75">
      <c r="H2157" s="60"/>
      <c r="I2157" s="60"/>
      <c r="J2157" s="60"/>
      <c r="K2157" s="60"/>
    </row>
    <row r="2158" spans="8:11" ht="12.75">
      <c r="H2158" s="60"/>
      <c r="I2158" s="60"/>
      <c r="J2158" s="60"/>
      <c r="K2158" s="60"/>
    </row>
    <row r="2159" spans="8:11" ht="12.75">
      <c r="H2159" s="60"/>
      <c r="I2159" s="60"/>
      <c r="J2159" s="60"/>
      <c r="K2159" s="60"/>
    </row>
    <row r="2160" spans="8:11" ht="12.75">
      <c r="H2160" s="60"/>
      <c r="I2160" s="60"/>
      <c r="J2160" s="60"/>
      <c r="K2160" s="60"/>
    </row>
    <row r="2161" spans="8:11" ht="12.75">
      <c r="H2161" s="60"/>
      <c r="I2161" s="60"/>
      <c r="J2161" s="60"/>
      <c r="K2161" s="60"/>
    </row>
    <row r="2162" spans="8:11" ht="12.75">
      <c r="H2162" s="60"/>
      <c r="I2162" s="60"/>
      <c r="J2162" s="60"/>
      <c r="K2162" s="60"/>
    </row>
    <row r="2163" spans="8:11" ht="12.75">
      <c r="H2163" s="60"/>
      <c r="I2163" s="60"/>
      <c r="J2163" s="60"/>
      <c r="K2163" s="60"/>
    </row>
    <row r="2164" spans="8:11" ht="12.75">
      <c r="H2164" s="60"/>
      <c r="I2164" s="60"/>
      <c r="J2164" s="60"/>
      <c r="K2164" s="60"/>
    </row>
    <row r="2165" spans="8:11" ht="12.75">
      <c r="H2165" s="60"/>
      <c r="I2165" s="60"/>
      <c r="J2165" s="60"/>
      <c r="K2165" s="60"/>
    </row>
    <row r="2166" spans="8:11" ht="12.75">
      <c r="H2166" s="60"/>
      <c r="I2166" s="60"/>
      <c r="J2166" s="60"/>
      <c r="K2166" s="60"/>
    </row>
    <row r="2167" spans="8:11" ht="12.75">
      <c r="H2167" s="60"/>
      <c r="I2167" s="60"/>
      <c r="J2167" s="60"/>
      <c r="K2167" s="60"/>
    </row>
    <row r="2168" spans="8:11" ht="12.75">
      <c r="H2168" s="60"/>
      <c r="I2168" s="60"/>
      <c r="J2168" s="60"/>
      <c r="K2168" s="60"/>
    </row>
    <row r="2169" spans="8:11" ht="12.75">
      <c r="H2169" s="60"/>
      <c r="I2169" s="60"/>
      <c r="J2169" s="60"/>
      <c r="K2169" s="60"/>
    </row>
    <row r="2170" spans="8:11" ht="12.75">
      <c r="H2170" s="60"/>
      <c r="I2170" s="60"/>
      <c r="J2170" s="60"/>
      <c r="K2170" s="60"/>
    </row>
    <row r="2171" spans="8:11" ht="12.75">
      <c r="H2171" s="60"/>
      <c r="I2171" s="60"/>
      <c r="J2171" s="60"/>
      <c r="K2171" s="60"/>
    </row>
    <row r="2172" spans="8:11" ht="12.75">
      <c r="H2172" s="60"/>
      <c r="I2172" s="60"/>
      <c r="J2172" s="60"/>
      <c r="K2172" s="60"/>
    </row>
    <row r="2173" spans="8:11" ht="12.75">
      <c r="H2173" s="60"/>
      <c r="I2173" s="60"/>
      <c r="J2173" s="60"/>
      <c r="K2173" s="60"/>
    </row>
    <row r="2174" spans="8:11" ht="12.75">
      <c r="H2174" s="60"/>
      <c r="I2174" s="60"/>
      <c r="J2174" s="60"/>
      <c r="K2174" s="60"/>
    </row>
    <row r="2175" spans="8:11" ht="12.75">
      <c r="H2175" s="60"/>
      <c r="I2175" s="60"/>
      <c r="J2175" s="60"/>
      <c r="K2175" s="60"/>
    </row>
    <row r="2176" spans="8:11" ht="12.75">
      <c r="H2176" s="60"/>
      <c r="I2176" s="60"/>
      <c r="J2176" s="60"/>
      <c r="K2176" s="60"/>
    </row>
    <row r="2177" spans="8:11" ht="12.75">
      <c r="H2177" s="60"/>
      <c r="I2177" s="60"/>
      <c r="J2177" s="60"/>
      <c r="K2177" s="60"/>
    </row>
    <row r="2178" spans="8:11" ht="12.75">
      <c r="H2178" s="60"/>
      <c r="I2178" s="60"/>
      <c r="J2178" s="60"/>
      <c r="K2178" s="60"/>
    </row>
    <row r="2179" spans="8:11" ht="12.75">
      <c r="H2179" s="60"/>
      <c r="I2179" s="60"/>
      <c r="J2179" s="60"/>
      <c r="K2179" s="60"/>
    </row>
    <row r="2180" spans="8:11" ht="12.75">
      <c r="H2180" s="60"/>
      <c r="I2180" s="60"/>
      <c r="J2180" s="60"/>
      <c r="K2180" s="60"/>
    </row>
    <row r="2181" spans="8:11" ht="12.75">
      <c r="H2181" s="60"/>
      <c r="I2181" s="60"/>
      <c r="J2181" s="60"/>
      <c r="K2181" s="60"/>
    </row>
    <row r="2182" spans="8:11" ht="12.75">
      <c r="H2182" s="60"/>
      <c r="I2182" s="60"/>
      <c r="J2182" s="60"/>
      <c r="K2182" s="60"/>
    </row>
    <row r="2183" spans="8:11" ht="12.75">
      <c r="H2183" s="60"/>
      <c r="I2183" s="60"/>
      <c r="J2183" s="60"/>
      <c r="K2183" s="60"/>
    </row>
    <row r="2184" spans="8:11" ht="12.75">
      <c r="H2184" s="60"/>
      <c r="I2184" s="60"/>
      <c r="J2184" s="60"/>
      <c r="K2184" s="60"/>
    </row>
    <row r="2185" spans="8:11" ht="12.75">
      <c r="H2185" s="60"/>
      <c r="I2185" s="60"/>
      <c r="J2185" s="60"/>
      <c r="K2185" s="60"/>
    </row>
    <row r="2186" spans="8:11" ht="12.75">
      <c r="H2186" s="60"/>
      <c r="I2186" s="60"/>
      <c r="J2186" s="60"/>
      <c r="K2186" s="60"/>
    </row>
    <row r="2187" spans="8:11" ht="12.75">
      <c r="H2187" s="60"/>
      <c r="I2187" s="60"/>
      <c r="J2187" s="60"/>
      <c r="K2187" s="60"/>
    </row>
    <row r="2188" spans="8:11" ht="12.75">
      <c r="H2188" s="60"/>
      <c r="I2188" s="60"/>
      <c r="J2188" s="60"/>
      <c r="K2188" s="60"/>
    </row>
    <row r="2189" spans="8:11" ht="12.75">
      <c r="H2189" s="60"/>
      <c r="I2189" s="60"/>
      <c r="J2189" s="60"/>
      <c r="K2189" s="60"/>
    </row>
    <row r="2190" spans="8:11" ht="12.75">
      <c r="H2190" s="60"/>
      <c r="I2190" s="60"/>
      <c r="J2190" s="60"/>
      <c r="K2190" s="60"/>
    </row>
    <row r="2191" spans="8:11" ht="12.75">
      <c r="H2191" s="60"/>
      <c r="I2191" s="60"/>
      <c r="J2191" s="60"/>
      <c r="K2191" s="60"/>
    </row>
    <row r="2192" spans="8:11" ht="12.75">
      <c r="H2192" s="60"/>
      <c r="I2192" s="60"/>
      <c r="J2192" s="60"/>
      <c r="K2192" s="60"/>
    </row>
    <row r="2193" spans="8:11" ht="12.75">
      <c r="H2193" s="60"/>
      <c r="I2193" s="60"/>
      <c r="J2193" s="60"/>
      <c r="K2193" s="60"/>
    </row>
    <row r="2194" spans="8:11" ht="12.75">
      <c r="H2194" s="60"/>
      <c r="I2194" s="60"/>
      <c r="J2194" s="60"/>
      <c r="K2194" s="60"/>
    </row>
    <row r="2195" spans="8:11" ht="12.75">
      <c r="H2195" s="60"/>
      <c r="I2195" s="60"/>
      <c r="J2195" s="60"/>
      <c r="K2195" s="60"/>
    </row>
    <row r="2196" spans="8:11" ht="12.75">
      <c r="H2196" s="60"/>
      <c r="I2196" s="60"/>
      <c r="J2196" s="60"/>
      <c r="K2196" s="60"/>
    </row>
    <row r="2197" spans="8:11" ht="12.75">
      <c r="H2197" s="60"/>
      <c r="I2197" s="60"/>
      <c r="J2197" s="60"/>
      <c r="K2197" s="60"/>
    </row>
    <row r="2198" spans="8:11" ht="12.75">
      <c r="H2198" s="60"/>
      <c r="I2198" s="60"/>
      <c r="J2198" s="60"/>
      <c r="K2198" s="60"/>
    </row>
    <row r="2199" spans="8:11" ht="12.75">
      <c r="H2199" s="60"/>
      <c r="I2199" s="60"/>
      <c r="J2199" s="60"/>
      <c r="K2199" s="60"/>
    </row>
    <row r="2200" spans="8:11" ht="12.75">
      <c r="H2200" s="60"/>
      <c r="I2200" s="60"/>
      <c r="J2200" s="60"/>
      <c r="K2200" s="60"/>
    </row>
    <row r="2201" spans="8:11" ht="12.75">
      <c r="H2201" s="60"/>
      <c r="I2201" s="60"/>
      <c r="J2201" s="60"/>
      <c r="K2201" s="60"/>
    </row>
    <row r="2202" spans="8:11" ht="12.75">
      <c r="H2202" s="60"/>
      <c r="I2202" s="60"/>
      <c r="J2202" s="60"/>
      <c r="K2202" s="60"/>
    </row>
    <row r="2203" spans="8:11" ht="12.75">
      <c r="H2203" s="60"/>
      <c r="I2203" s="60"/>
      <c r="J2203" s="60"/>
      <c r="K2203" s="60"/>
    </row>
    <row r="2204" spans="8:11" ht="12.75">
      <c r="H2204" s="60"/>
      <c r="I2204" s="60"/>
      <c r="J2204" s="60"/>
      <c r="K2204" s="60"/>
    </row>
    <row r="2205" spans="8:11" ht="12.75">
      <c r="H2205" s="60"/>
      <c r="I2205" s="60"/>
      <c r="J2205" s="60"/>
      <c r="K2205" s="60"/>
    </row>
    <row r="2206" spans="8:11" ht="12.75">
      <c r="H2206" s="60"/>
      <c r="I2206" s="60"/>
      <c r="J2206" s="60"/>
      <c r="K2206" s="60"/>
    </row>
    <row r="2207" spans="8:11" ht="12.75">
      <c r="H2207" s="60"/>
      <c r="I2207" s="60"/>
      <c r="J2207" s="60"/>
      <c r="K2207" s="60"/>
    </row>
    <row r="2208" spans="8:11" ht="12.75">
      <c r="H2208" s="60"/>
      <c r="I2208" s="60"/>
      <c r="J2208" s="60"/>
      <c r="K2208" s="60"/>
    </row>
    <row r="2209" spans="8:11" ht="12.75">
      <c r="H2209" s="60"/>
      <c r="I2209" s="60"/>
      <c r="J2209" s="60"/>
      <c r="K2209" s="60"/>
    </row>
    <row r="2210" spans="8:11" ht="12.75">
      <c r="H2210" s="60"/>
      <c r="I2210" s="60"/>
      <c r="J2210" s="60"/>
      <c r="K2210" s="60"/>
    </row>
    <row r="2211" spans="8:11" ht="12.75">
      <c r="H2211" s="60"/>
      <c r="I2211" s="60"/>
      <c r="J2211" s="60"/>
      <c r="K2211" s="60"/>
    </row>
    <row r="2212" spans="8:11" ht="12.75">
      <c r="H2212" s="60"/>
      <c r="I2212" s="60"/>
      <c r="J2212" s="60"/>
      <c r="K2212" s="60"/>
    </row>
    <row r="2213" spans="8:11" ht="12.75">
      <c r="H2213" s="60"/>
      <c r="I2213" s="60"/>
      <c r="J2213" s="60"/>
      <c r="K2213" s="60"/>
    </row>
    <row r="2214" spans="8:11" ht="12.75">
      <c r="H2214" s="60"/>
      <c r="I2214" s="60"/>
      <c r="J2214" s="60"/>
      <c r="K2214" s="60"/>
    </row>
    <row r="2215" spans="8:11" ht="12.75">
      <c r="H2215" s="60"/>
      <c r="I2215" s="60"/>
      <c r="J2215" s="60"/>
      <c r="K2215" s="60"/>
    </row>
    <row r="2216" spans="8:11" ht="12.75">
      <c r="H2216" s="60"/>
      <c r="I2216" s="60"/>
      <c r="J2216" s="60"/>
      <c r="K2216" s="60"/>
    </row>
    <row r="2217" spans="8:11" ht="12.75">
      <c r="H2217" s="60"/>
      <c r="I2217" s="60"/>
      <c r="J2217" s="60"/>
      <c r="K2217" s="60"/>
    </row>
    <row r="2218" spans="8:11" ht="12.75">
      <c r="H2218" s="60"/>
      <c r="I2218" s="60"/>
      <c r="J2218" s="60"/>
      <c r="K2218" s="60"/>
    </row>
    <row r="2219" spans="8:11" ht="12.75">
      <c r="H2219" s="60"/>
      <c r="I2219" s="60"/>
      <c r="J2219" s="60"/>
      <c r="K2219" s="60"/>
    </row>
    <row r="2220" spans="8:11" ht="12.75">
      <c r="H2220" s="60"/>
      <c r="I2220" s="60"/>
      <c r="J2220" s="60"/>
      <c r="K2220" s="60"/>
    </row>
    <row r="2221" spans="8:11" ht="12.75">
      <c r="H2221" s="60"/>
      <c r="I2221" s="60"/>
      <c r="J2221" s="60"/>
      <c r="K2221" s="60"/>
    </row>
    <row r="2222" spans="8:11" ht="12.75">
      <c r="H2222" s="60"/>
      <c r="I2222" s="60"/>
      <c r="J2222" s="60"/>
      <c r="K2222" s="60"/>
    </row>
    <row r="2223" spans="8:11" ht="12.75">
      <c r="H2223" s="60"/>
      <c r="I2223" s="60"/>
      <c r="J2223" s="60"/>
      <c r="K2223" s="60"/>
    </row>
    <row r="2224" spans="8:11" ht="12.75">
      <c r="H2224" s="60"/>
      <c r="I2224" s="60"/>
      <c r="J2224" s="60"/>
      <c r="K2224" s="60"/>
    </row>
    <row r="2225" spans="8:11" ht="12.75">
      <c r="H2225" s="60"/>
      <c r="I2225" s="60"/>
      <c r="J2225" s="60"/>
      <c r="K2225" s="60"/>
    </row>
    <row r="2226" spans="8:11" ht="12.75">
      <c r="H2226" s="60"/>
      <c r="I2226" s="60"/>
      <c r="J2226" s="60"/>
      <c r="K2226" s="60"/>
    </row>
    <row r="2227" spans="8:11" ht="12.75">
      <c r="H2227" s="60"/>
      <c r="I2227" s="60"/>
      <c r="J2227" s="60"/>
      <c r="K2227" s="60"/>
    </row>
    <row r="2228" spans="8:11" ht="12.75">
      <c r="H2228" s="60"/>
      <c r="I2228" s="60"/>
      <c r="J2228" s="60"/>
      <c r="K2228" s="60"/>
    </row>
    <row r="2229" spans="8:11" ht="12.75">
      <c r="H2229" s="60"/>
      <c r="I2229" s="60"/>
      <c r="J2229" s="60"/>
      <c r="K2229" s="60"/>
    </row>
    <row r="2230" spans="8:11" ht="12.75">
      <c r="H2230" s="60"/>
      <c r="I2230" s="60"/>
      <c r="J2230" s="60"/>
      <c r="K2230" s="60"/>
    </row>
    <row r="2231" spans="8:11" ht="12.75">
      <c r="H2231" s="60"/>
      <c r="I2231" s="60"/>
      <c r="J2231" s="60"/>
      <c r="K2231" s="60"/>
    </row>
    <row r="2232" spans="8:11" ht="12.75">
      <c r="H2232" s="60"/>
      <c r="I2232" s="60"/>
      <c r="J2232" s="60"/>
      <c r="K2232" s="60"/>
    </row>
    <row r="2233" spans="8:11" ht="12.75">
      <c r="H2233" s="60"/>
      <c r="I2233" s="60"/>
      <c r="J2233" s="60"/>
      <c r="K2233" s="60"/>
    </row>
    <row r="2234" spans="8:11" ht="12.75">
      <c r="H2234" s="60"/>
      <c r="I2234" s="60"/>
      <c r="J2234" s="60"/>
      <c r="K2234" s="60"/>
    </row>
    <row r="2235" spans="8:11" ht="12.75">
      <c r="H2235" s="60"/>
      <c r="I2235" s="60"/>
      <c r="J2235" s="60"/>
      <c r="K2235" s="60"/>
    </row>
    <row r="2236" spans="8:11" ht="12.75">
      <c r="H2236" s="60"/>
      <c r="I2236" s="60"/>
      <c r="J2236" s="60"/>
      <c r="K2236" s="60"/>
    </row>
    <row r="2237" spans="8:11" ht="12.75">
      <c r="H2237" s="60"/>
      <c r="I2237" s="60"/>
      <c r="J2237" s="60"/>
      <c r="K2237" s="60"/>
    </row>
    <row r="2238" spans="8:11" ht="12.75">
      <c r="H2238" s="60"/>
      <c r="I2238" s="60"/>
      <c r="J2238" s="60"/>
      <c r="K2238" s="60"/>
    </row>
    <row r="2239" spans="8:11" ht="12.75">
      <c r="H2239" s="60"/>
      <c r="I2239" s="60"/>
      <c r="J2239" s="60"/>
      <c r="K2239" s="60"/>
    </row>
    <row r="2240" spans="8:11" ht="12.75">
      <c r="H2240" s="60"/>
      <c r="I2240" s="60"/>
      <c r="J2240" s="60"/>
      <c r="K2240" s="60"/>
    </row>
    <row r="2241" spans="8:11" ht="12.75">
      <c r="H2241" s="60"/>
      <c r="I2241" s="60"/>
      <c r="J2241" s="60"/>
      <c r="K2241" s="60"/>
    </row>
    <row r="2242" spans="8:11" ht="12.75">
      <c r="H2242" s="60"/>
      <c r="I2242" s="60"/>
      <c r="J2242" s="60"/>
      <c r="K2242" s="60"/>
    </row>
    <row r="2243" spans="8:11" ht="12.75">
      <c r="H2243" s="60"/>
      <c r="I2243" s="60"/>
      <c r="J2243" s="60"/>
      <c r="K2243" s="60"/>
    </row>
    <row r="2244" spans="8:11" ht="12.75">
      <c r="H2244" s="60"/>
      <c r="I2244" s="60"/>
      <c r="J2244" s="60"/>
      <c r="K2244" s="60"/>
    </row>
    <row r="2245" spans="8:11" ht="12.75">
      <c r="H2245" s="60"/>
      <c r="I2245" s="60"/>
      <c r="J2245" s="60"/>
      <c r="K2245" s="60"/>
    </row>
    <row r="2246" spans="8:11" ht="12.75">
      <c r="H2246" s="60"/>
      <c r="I2246" s="60"/>
      <c r="J2246" s="60"/>
      <c r="K2246" s="60"/>
    </row>
    <row r="2247" spans="8:11" ht="12.75">
      <c r="H2247" s="60"/>
      <c r="I2247" s="60"/>
      <c r="J2247" s="60"/>
      <c r="K2247" s="60"/>
    </row>
    <row r="2248" spans="8:11" ht="12.75">
      <c r="H2248" s="60"/>
      <c r="I2248" s="60"/>
      <c r="J2248" s="60"/>
      <c r="K2248" s="60"/>
    </row>
    <row r="2249" spans="8:11" ht="12.75">
      <c r="H2249" s="60"/>
      <c r="I2249" s="60"/>
      <c r="J2249" s="60"/>
      <c r="K2249" s="60"/>
    </row>
    <row r="2250" spans="8:11" ht="12.75">
      <c r="H2250" s="60"/>
      <c r="I2250" s="60"/>
      <c r="J2250" s="60"/>
      <c r="K2250" s="60"/>
    </row>
    <row r="2251" spans="8:11" ht="12.75">
      <c r="H2251" s="60"/>
      <c r="I2251" s="60"/>
      <c r="J2251" s="60"/>
      <c r="K2251" s="60"/>
    </row>
    <row r="2252" spans="8:11" ht="12.75">
      <c r="H2252" s="60"/>
      <c r="I2252" s="60"/>
      <c r="J2252" s="60"/>
      <c r="K2252" s="60"/>
    </row>
    <row r="2253" spans="8:11" ht="12.75">
      <c r="H2253" s="60"/>
      <c r="I2253" s="60"/>
      <c r="J2253" s="60"/>
      <c r="K2253" s="60"/>
    </row>
    <row r="2254" spans="8:11" ht="12.75">
      <c r="H2254" s="60"/>
      <c r="I2254" s="60"/>
      <c r="J2254" s="60"/>
      <c r="K2254" s="60"/>
    </row>
    <row r="2255" spans="8:11" ht="12.75">
      <c r="H2255" s="60"/>
      <c r="I2255" s="60"/>
      <c r="J2255" s="60"/>
      <c r="K2255" s="60"/>
    </row>
    <row r="2256" spans="8:11" ht="12.75">
      <c r="H2256" s="60"/>
      <c r="I2256" s="60"/>
      <c r="J2256" s="60"/>
      <c r="K2256" s="60"/>
    </row>
    <row r="2257" spans="8:11" ht="12.75">
      <c r="H2257" s="60"/>
      <c r="I2257" s="60"/>
      <c r="J2257" s="60"/>
      <c r="K2257" s="60"/>
    </row>
    <row r="2258" spans="8:11" ht="12.75">
      <c r="H2258" s="60"/>
      <c r="I2258" s="60"/>
      <c r="J2258" s="60"/>
      <c r="K2258" s="60"/>
    </row>
    <row r="2259" spans="8:11" ht="12.75">
      <c r="H2259" s="60"/>
      <c r="I2259" s="60"/>
      <c r="J2259" s="60"/>
      <c r="K2259" s="60"/>
    </row>
    <row r="2260" spans="8:11" ht="12.75">
      <c r="H2260" s="60"/>
      <c r="I2260" s="60"/>
      <c r="J2260" s="60"/>
      <c r="K2260" s="60"/>
    </row>
    <row r="2261" spans="8:11" ht="12.75">
      <c r="H2261" s="60"/>
      <c r="I2261" s="60"/>
      <c r="J2261" s="60"/>
      <c r="K2261" s="60"/>
    </row>
    <row r="2262" spans="8:11" ht="12.75">
      <c r="H2262" s="60"/>
      <c r="I2262" s="60"/>
      <c r="J2262" s="60"/>
      <c r="K2262" s="60"/>
    </row>
    <row r="2263" spans="8:11" ht="12.75">
      <c r="H2263" s="60"/>
      <c r="I2263" s="60"/>
      <c r="J2263" s="60"/>
      <c r="K2263" s="60"/>
    </row>
    <row r="2264" spans="8:11" ht="12.75">
      <c r="H2264" s="60"/>
      <c r="I2264" s="60"/>
      <c r="J2264" s="60"/>
      <c r="K2264" s="60"/>
    </row>
    <row r="2265" spans="8:11" ht="12.75">
      <c r="H2265" s="60"/>
      <c r="I2265" s="60"/>
      <c r="J2265" s="60"/>
      <c r="K2265" s="60"/>
    </row>
    <row r="2266" spans="8:11" ht="12.75">
      <c r="H2266" s="60"/>
      <c r="I2266" s="60"/>
      <c r="J2266" s="60"/>
      <c r="K2266" s="60"/>
    </row>
    <row r="2267" spans="8:11" ht="12.75">
      <c r="H2267" s="60"/>
      <c r="I2267" s="60"/>
      <c r="J2267" s="60"/>
      <c r="K2267" s="60"/>
    </row>
    <row r="2268" spans="8:11" ht="12.75">
      <c r="H2268" s="60"/>
      <c r="I2268" s="60"/>
      <c r="J2268" s="60"/>
      <c r="K2268" s="60"/>
    </row>
    <row r="2269" spans="8:11" ht="12.75">
      <c r="H2269" s="60"/>
      <c r="I2269" s="60"/>
      <c r="J2269" s="60"/>
      <c r="K2269" s="60"/>
    </row>
    <row r="2270" spans="8:11" ht="12.75">
      <c r="H2270" s="60"/>
      <c r="I2270" s="60"/>
      <c r="J2270" s="60"/>
      <c r="K2270" s="60"/>
    </row>
    <row r="2271" spans="8:11" ht="12.75">
      <c r="H2271" s="60"/>
      <c r="I2271" s="60"/>
      <c r="J2271" s="60"/>
      <c r="K2271" s="60"/>
    </row>
    <row r="2272" spans="8:11" ht="12.75">
      <c r="H2272" s="60"/>
      <c r="I2272" s="60"/>
      <c r="J2272" s="60"/>
      <c r="K2272" s="60"/>
    </row>
    <row r="2273" spans="8:11" ht="12.75">
      <c r="H2273" s="60"/>
      <c r="I2273" s="60"/>
      <c r="J2273" s="60"/>
      <c r="K2273" s="60"/>
    </row>
    <row r="2274" spans="8:11" ht="12.75">
      <c r="H2274" s="60"/>
      <c r="I2274" s="60"/>
      <c r="J2274" s="60"/>
      <c r="K2274" s="60"/>
    </row>
    <row r="2275" spans="8:11" ht="12.75">
      <c r="H2275" s="60"/>
      <c r="I2275" s="60"/>
      <c r="J2275" s="60"/>
      <c r="K2275" s="60"/>
    </row>
    <row r="2276" spans="8:11" ht="12.75">
      <c r="H2276" s="60"/>
      <c r="I2276" s="60"/>
      <c r="J2276" s="60"/>
      <c r="K2276" s="60"/>
    </row>
    <row r="2277" spans="8:11" ht="12.75">
      <c r="H2277" s="60"/>
      <c r="I2277" s="60"/>
      <c r="J2277" s="60"/>
      <c r="K2277" s="60"/>
    </row>
    <row r="2278" spans="8:11" ht="12.75">
      <c r="H2278" s="60"/>
      <c r="I2278" s="60"/>
      <c r="J2278" s="60"/>
      <c r="K2278" s="60"/>
    </row>
    <row r="2279" spans="8:11" ht="12.75">
      <c r="H2279" s="60"/>
      <c r="I2279" s="60"/>
      <c r="J2279" s="60"/>
      <c r="K2279" s="60"/>
    </row>
    <row r="2280" spans="8:11" ht="12.75">
      <c r="H2280" s="60"/>
      <c r="I2280" s="60"/>
      <c r="J2280" s="60"/>
      <c r="K2280" s="60"/>
    </row>
    <row r="2281" spans="8:11" ht="12.75">
      <c r="H2281" s="60"/>
      <c r="I2281" s="60"/>
      <c r="J2281" s="60"/>
      <c r="K2281" s="60"/>
    </row>
    <row r="2282" spans="8:11" ht="12.75">
      <c r="H2282" s="60"/>
      <c r="I2282" s="60"/>
      <c r="J2282" s="60"/>
      <c r="K2282" s="60"/>
    </row>
    <row r="2283" spans="8:11" ht="12.75">
      <c r="H2283" s="60"/>
      <c r="I2283" s="60"/>
      <c r="J2283" s="60"/>
      <c r="K2283" s="60"/>
    </row>
    <row r="2284" spans="8:11" ht="12.75">
      <c r="H2284" s="60"/>
      <c r="I2284" s="60"/>
      <c r="J2284" s="60"/>
      <c r="K2284" s="60"/>
    </row>
    <row r="2285" spans="8:11" ht="12.75">
      <c r="H2285" s="60"/>
      <c r="I2285" s="60"/>
      <c r="J2285" s="60"/>
      <c r="K2285" s="60"/>
    </row>
    <row r="2286" spans="8:11" ht="12.75">
      <c r="H2286" s="60"/>
      <c r="I2286" s="60"/>
      <c r="J2286" s="60"/>
      <c r="K2286" s="60"/>
    </row>
    <row r="2287" spans="8:11" ht="12.75">
      <c r="H2287" s="60"/>
      <c r="I2287" s="60"/>
      <c r="J2287" s="60"/>
      <c r="K2287" s="60"/>
    </row>
    <row r="2288" spans="8:11" ht="12.75">
      <c r="H2288" s="60"/>
      <c r="I2288" s="60"/>
      <c r="J2288" s="60"/>
      <c r="K2288" s="60"/>
    </row>
    <row r="2289" spans="8:11" ht="12.75">
      <c r="H2289" s="60"/>
      <c r="I2289" s="60"/>
      <c r="J2289" s="60"/>
      <c r="K2289" s="60"/>
    </row>
    <row r="2290" spans="8:11" ht="12.75">
      <c r="H2290" s="60"/>
      <c r="I2290" s="60"/>
      <c r="J2290" s="60"/>
      <c r="K2290" s="60"/>
    </row>
    <row r="2291" spans="8:11" ht="12.75">
      <c r="H2291" s="60"/>
      <c r="I2291" s="60"/>
      <c r="J2291" s="60"/>
      <c r="K2291" s="60"/>
    </row>
    <row r="2292" spans="8:11" ht="12.75">
      <c r="H2292" s="60"/>
      <c r="I2292" s="60"/>
      <c r="J2292" s="60"/>
      <c r="K2292" s="60"/>
    </row>
    <row r="2293" spans="8:11" ht="12.75">
      <c r="H2293" s="60"/>
      <c r="I2293" s="60"/>
      <c r="J2293" s="60"/>
      <c r="K2293" s="60"/>
    </row>
    <row r="2294" spans="8:11" ht="12.75">
      <c r="H2294" s="60"/>
      <c r="I2294" s="60"/>
      <c r="J2294" s="60"/>
      <c r="K2294" s="60"/>
    </row>
    <row r="2295" spans="8:11" ht="12.75">
      <c r="H2295" s="60"/>
      <c r="I2295" s="60"/>
      <c r="J2295" s="60"/>
      <c r="K2295" s="60"/>
    </row>
    <row r="2296" spans="8:11" ht="12.75">
      <c r="H2296" s="60"/>
      <c r="I2296" s="60"/>
      <c r="J2296" s="60"/>
      <c r="K2296" s="60"/>
    </row>
    <row r="2297" spans="8:11" ht="12.75">
      <c r="H2297" s="60"/>
      <c r="I2297" s="60"/>
      <c r="J2297" s="60"/>
      <c r="K2297" s="60"/>
    </row>
    <row r="2298" spans="8:11" ht="12.75">
      <c r="H2298" s="60"/>
      <c r="I2298" s="60"/>
      <c r="J2298" s="60"/>
      <c r="K2298" s="60"/>
    </row>
    <row r="2299" spans="8:11" ht="12.75">
      <c r="H2299" s="60"/>
      <c r="I2299" s="60"/>
      <c r="J2299" s="60"/>
      <c r="K2299" s="60"/>
    </row>
    <row r="2300" spans="8:11" ht="12.75">
      <c r="H2300" s="60"/>
      <c r="I2300" s="60"/>
      <c r="J2300" s="60"/>
      <c r="K2300" s="60"/>
    </row>
    <row r="2301" spans="8:11" ht="12.75">
      <c r="H2301" s="60"/>
      <c r="I2301" s="60"/>
      <c r="J2301" s="60"/>
      <c r="K2301" s="60"/>
    </row>
    <row r="2302" spans="8:11" ht="12.75">
      <c r="H2302" s="60"/>
      <c r="I2302" s="60"/>
      <c r="J2302" s="60"/>
      <c r="K2302" s="60"/>
    </row>
    <row r="2303" spans="8:11" ht="12.75">
      <c r="H2303" s="60"/>
      <c r="I2303" s="60"/>
      <c r="J2303" s="60"/>
      <c r="K2303" s="60"/>
    </row>
    <row r="2304" spans="8:11" ht="12.75">
      <c r="H2304" s="60"/>
      <c r="I2304" s="60"/>
      <c r="J2304" s="60"/>
      <c r="K2304" s="60"/>
    </row>
    <row r="2305" spans="8:11" ht="12.75">
      <c r="H2305" s="60"/>
      <c r="I2305" s="60"/>
      <c r="J2305" s="60"/>
      <c r="K2305" s="60"/>
    </row>
    <row r="2306" spans="8:11" ht="12.75">
      <c r="H2306" s="60"/>
      <c r="I2306" s="60"/>
      <c r="J2306" s="60"/>
      <c r="K2306" s="60"/>
    </row>
    <row r="2307" spans="8:11" ht="12.75">
      <c r="H2307" s="60"/>
      <c r="I2307" s="60"/>
      <c r="J2307" s="60"/>
      <c r="K2307" s="60"/>
    </row>
    <row r="2308" spans="8:11" ht="12.75">
      <c r="H2308" s="60"/>
      <c r="I2308" s="60"/>
      <c r="J2308" s="60"/>
      <c r="K2308" s="60"/>
    </row>
    <row r="2309" spans="8:11" ht="12.75">
      <c r="H2309" s="60"/>
      <c r="I2309" s="60"/>
      <c r="J2309" s="60"/>
      <c r="K2309" s="60"/>
    </row>
    <row r="2310" spans="8:11" ht="12.75">
      <c r="H2310" s="60"/>
      <c r="I2310" s="60"/>
      <c r="J2310" s="60"/>
      <c r="K2310" s="60"/>
    </row>
    <row r="2311" spans="8:11" ht="12.75">
      <c r="H2311" s="60"/>
      <c r="I2311" s="60"/>
      <c r="J2311" s="60"/>
      <c r="K2311" s="60"/>
    </row>
    <row r="2312" spans="8:11" ht="12.75">
      <c r="H2312" s="60"/>
      <c r="I2312" s="60"/>
      <c r="J2312" s="60"/>
      <c r="K2312" s="60"/>
    </row>
    <row r="2313" spans="8:11" ht="12.75">
      <c r="H2313" s="60"/>
      <c r="I2313" s="60"/>
      <c r="J2313" s="60"/>
      <c r="K2313" s="60"/>
    </row>
    <row r="2314" spans="8:11" ht="12.75">
      <c r="H2314" s="60"/>
      <c r="I2314" s="60"/>
      <c r="J2314" s="60"/>
      <c r="K2314" s="60"/>
    </row>
    <row r="2315" spans="8:11" ht="12.75">
      <c r="H2315" s="60"/>
      <c r="I2315" s="60"/>
      <c r="J2315" s="60"/>
      <c r="K2315" s="60"/>
    </row>
    <row r="2316" spans="8:11" ht="12.75">
      <c r="H2316" s="60"/>
      <c r="I2316" s="60"/>
      <c r="J2316" s="60"/>
      <c r="K2316" s="60"/>
    </row>
    <row r="2317" spans="8:11" ht="12.75">
      <c r="H2317" s="60"/>
      <c r="I2317" s="60"/>
      <c r="J2317" s="60"/>
      <c r="K2317" s="60"/>
    </row>
    <row r="2318" spans="8:11" ht="12.75">
      <c r="H2318" s="60"/>
      <c r="I2318" s="60"/>
      <c r="J2318" s="60"/>
      <c r="K2318" s="60"/>
    </row>
    <row r="2319" spans="8:11" ht="12.75">
      <c r="H2319" s="60"/>
      <c r="I2319" s="60"/>
      <c r="J2319" s="60"/>
      <c r="K2319" s="60"/>
    </row>
    <row r="2320" spans="8:11" ht="12.75">
      <c r="H2320" s="60"/>
      <c r="I2320" s="60"/>
      <c r="J2320" s="60"/>
      <c r="K2320" s="60"/>
    </row>
    <row r="2321" spans="8:11" ht="12.75">
      <c r="H2321" s="60"/>
      <c r="I2321" s="60"/>
      <c r="J2321" s="60"/>
      <c r="K2321" s="60"/>
    </row>
    <row r="2322" spans="8:11" ht="12.75">
      <c r="H2322" s="60"/>
      <c r="I2322" s="60"/>
      <c r="J2322" s="60"/>
      <c r="K2322" s="60"/>
    </row>
    <row r="2323" spans="8:11" ht="12.75">
      <c r="H2323" s="60"/>
      <c r="I2323" s="60"/>
      <c r="J2323" s="60"/>
      <c r="K2323" s="60"/>
    </row>
    <row r="2324" spans="8:11" ht="12.75">
      <c r="H2324" s="60"/>
      <c r="I2324" s="60"/>
      <c r="J2324" s="60"/>
      <c r="K2324" s="60"/>
    </row>
    <row r="2325" spans="8:11" ht="12.75">
      <c r="H2325" s="60"/>
      <c r="I2325" s="60"/>
      <c r="J2325" s="60"/>
      <c r="K2325" s="60"/>
    </row>
    <row r="2326" spans="8:11" ht="12.75">
      <c r="H2326" s="60"/>
      <c r="I2326" s="60"/>
      <c r="J2326" s="60"/>
      <c r="K2326" s="60"/>
    </row>
    <row r="2327" spans="8:11" ht="12.75">
      <c r="H2327" s="60"/>
      <c r="I2327" s="60"/>
      <c r="J2327" s="60"/>
      <c r="K2327" s="60"/>
    </row>
    <row r="2328" spans="8:11" ht="12.75">
      <c r="H2328" s="60"/>
      <c r="I2328" s="60"/>
      <c r="J2328" s="60"/>
      <c r="K2328" s="60"/>
    </row>
    <row r="2329" spans="8:11" ht="12.75">
      <c r="H2329" s="60"/>
      <c r="I2329" s="60"/>
      <c r="J2329" s="60"/>
      <c r="K2329" s="60"/>
    </row>
    <row r="2330" spans="8:11" ht="12.75">
      <c r="H2330" s="60"/>
      <c r="I2330" s="60"/>
      <c r="J2330" s="60"/>
      <c r="K2330" s="60"/>
    </row>
    <row r="2331" spans="8:11" ht="12.75">
      <c r="H2331" s="60"/>
      <c r="I2331" s="60"/>
      <c r="J2331" s="60"/>
      <c r="K2331" s="60"/>
    </row>
    <row r="2332" spans="8:11" ht="12.75">
      <c r="H2332" s="60"/>
      <c r="I2332" s="60"/>
      <c r="J2332" s="60"/>
      <c r="K2332" s="60"/>
    </row>
    <row r="2333" spans="8:11" ht="12.75">
      <c r="H2333" s="60"/>
      <c r="I2333" s="60"/>
      <c r="J2333" s="60"/>
      <c r="K2333" s="60"/>
    </row>
    <row r="2334" spans="8:11" ht="12.75">
      <c r="H2334" s="60"/>
      <c r="I2334" s="60"/>
      <c r="J2334" s="60"/>
      <c r="K2334" s="60"/>
    </row>
    <row r="2335" spans="8:11" ht="12.75">
      <c r="H2335" s="60"/>
      <c r="I2335" s="60"/>
      <c r="J2335" s="60"/>
      <c r="K2335" s="60"/>
    </row>
    <row r="2336" spans="8:11" ht="12.75">
      <c r="H2336" s="60"/>
      <c r="I2336" s="60"/>
      <c r="J2336" s="60"/>
      <c r="K2336" s="60"/>
    </row>
    <row r="2337" spans="8:11" ht="12.75">
      <c r="H2337" s="60"/>
      <c r="I2337" s="60"/>
      <c r="J2337" s="60"/>
      <c r="K2337" s="60"/>
    </row>
    <row r="2338" spans="8:11" ht="12.75">
      <c r="H2338" s="60"/>
      <c r="I2338" s="60"/>
      <c r="J2338" s="60"/>
      <c r="K2338" s="60"/>
    </row>
    <row r="2339" spans="8:11" ht="12.75">
      <c r="H2339" s="60"/>
      <c r="I2339" s="60"/>
      <c r="J2339" s="60"/>
      <c r="K2339" s="60"/>
    </row>
    <row r="2340" spans="8:11" ht="12.75">
      <c r="H2340" s="60"/>
      <c r="I2340" s="60"/>
      <c r="J2340" s="60"/>
      <c r="K2340" s="60"/>
    </row>
    <row r="2341" spans="8:11" ht="12.75">
      <c r="H2341" s="60"/>
      <c r="I2341" s="60"/>
      <c r="J2341" s="60"/>
      <c r="K2341" s="60"/>
    </row>
    <row r="2342" spans="8:11" ht="12.75">
      <c r="H2342" s="60"/>
      <c r="I2342" s="60"/>
      <c r="J2342" s="60"/>
      <c r="K2342" s="60"/>
    </row>
    <row r="2343" spans="8:11" ht="12.75">
      <c r="H2343" s="60"/>
      <c r="I2343" s="60"/>
      <c r="J2343" s="60"/>
      <c r="K2343" s="60"/>
    </row>
    <row r="2344" spans="8:11" ht="12.75">
      <c r="H2344" s="60"/>
      <c r="I2344" s="60"/>
      <c r="J2344" s="60"/>
      <c r="K2344" s="60"/>
    </row>
    <row r="2345" spans="8:11" ht="12.75">
      <c r="H2345" s="60"/>
      <c r="I2345" s="60"/>
      <c r="J2345" s="60"/>
      <c r="K2345" s="60"/>
    </row>
    <row r="2346" spans="8:11" ht="12.75">
      <c r="H2346" s="60"/>
      <c r="I2346" s="60"/>
      <c r="J2346" s="60"/>
      <c r="K2346" s="60"/>
    </row>
    <row r="2347" spans="8:11" ht="12.75">
      <c r="H2347" s="60"/>
      <c r="I2347" s="60"/>
      <c r="J2347" s="60"/>
      <c r="K2347" s="60"/>
    </row>
    <row r="2348" spans="8:11" ht="12.75">
      <c r="H2348" s="60"/>
      <c r="I2348" s="60"/>
      <c r="J2348" s="60"/>
      <c r="K2348" s="60"/>
    </row>
    <row r="2349" spans="8:11" ht="12.75">
      <c r="H2349" s="60"/>
      <c r="I2349" s="60"/>
      <c r="J2349" s="60"/>
      <c r="K2349" s="60"/>
    </row>
    <row r="2350" spans="8:11" ht="12.75">
      <c r="H2350" s="60"/>
      <c r="I2350" s="60"/>
      <c r="J2350" s="60"/>
      <c r="K2350" s="60"/>
    </row>
    <row r="2351" spans="8:11" ht="12.75">
      <c r="H2351" s="60"/>
      <c r="I2351" s="60"/>
      <c r="J2351" s="60"/>
      <c r="K2351" s="60"/>
    </row>
    <row r="2352" spans="8:11" ht="12.75">
      <c r="H2352" s="60"/>
      <c r="I2352" s="60"/>
      <c r="J2352" s="60"/>
      <c r="K2352" s="60"/>
    </row>
    <row r="2353" spans="8:11" ht="12.75">
      <c r="H2353" s="60"/>
      <c r="I2353" s="60"/>
      <c r="J2353" s="60"/>
      <c r="K2353" s="60"/>
    </row>
    <row r="2354" spans="8:11" ht="12.75">
      <c r="H2354" s="60"/>
      <c r="I2354" s="60"/>
      <c r="J2354" s="60"/>
      <c r="K2354" s="60"/>
    </row>
    <row r="2355" spans="8:11" ht="12.75">
      <c r="H2355" s="60"/>
      <c r="I2355" s="60"/>
      <c r="J2355" s="60"/>
      <c r="K2355" s="60"/>
    </row>
    <row r="2356" spans="8:11" ht="12.75">
      <c r="H2356" s="60"/>
      <c r="I2356" s="60"/>
      <c r="J2356" s="60"/>
      <c r="K2356" s="60"/>
    </row>
    <row r="2357" spans="8:11" ht="12.75">
      <c r="H2357" s="60"/>
      <c r="I2357" s="60"/>
      <c r="J2357" s="60"/>
      <c r="K2357" s="60"/>
    </row>
    <row r="2358" spans="8:11" ht="12.75">
      <c r="H2358" s="60"/>
      <c r="I2358" s="60"/>
      <c r="J2358" s="60"/>
      <c r="K2358" s="60"/>
    </row>
    <row r="2359" spans="8:11" ht="12.75">
      <c r="H2359" s="60"/>
      <c r="I2359" s="60"/>
      <c r="J2359" s="60"/>
      <c r="K2359" s="60"/>
    </row>
    <row r="2360" spans="8:11" ht="12.75">
      <c r="H2360" s="60"/>
      <c r="I2360" s="60"/>
      <c r="J2360" s="60"/>
      <c r="K2360" s="60"/>
    </row>
    <row r="2361" spans="8:11" ht="12.75">
      <c r="H2361" s="60"/>
      <c r="I2361" s="60"/>
      <c r="J2361" s="60"/>
      <c r="K2361" s="60"/>
    </row>
    <row r="2362" spans="8:11" ht="12.75">
      <c r="H2362" s="60"/>
      <c r="I2362" s="60"/>
      <c r="J2362" s="60"/>
      <c r="K2362" s="60"/>
    </row>
    <row r="2363" spans="8:11" ht="12.75">
      <c r="H2363" s="60"/>
      <c r="I2363" s="60"/>
      <c r="J2363" s="60"/>
      <c r="K2363" s="60"/>
    </row>
    <row r="2364" spans="8:11" ht="12.75">
      <c r="H2364" s="60"/>
      <c r="I2364" s="60"/>
      <c r="J2364" s="60"/>
      <c r="K2364" s="60"/>
    </row>
    <row r="2365" spans="8:11" ht="12.75">
      <c r="H2365" s="60"/>
      <c r="I2365" s="60"/>
      <c r="J2365" s="60"/>
      <c r="K2365" s="60"/>
    </row>
    <row r="2366" spans="8:11" ht="12.75">
      <c r="H2366" s="60"/>
      <c r="I2366" s="60"/>
      <c r="J2366" s="60"/>
      <c r="K2366" s="60"/>
    </row>
    <row r="2367" spans="8:11" ht="12.75">
      <c r="H2367" s="60"/>
      <c r="I2367" s="60"/>
      <c r="J2367" s="60"/>
      <c r="K2367" s="60"/>
    </row>
    <row r="2368" spans="8:11" ht="12.75">
      <c r="H2368" s="60"/>
      <c r="I2368" s="60"/>
      <c r="J2368" s="60"/>
      <c r="K2368" s="60"/>
    </row>
    <row r="2369" spans="8:11" ht="12.75">
      <c r="H2369" s="60"/>
      <c r="I2369" s="60"/>
      <c r="J2369" s="60"/>
      <c r="K2369" s="60"/>
    </row>
    <row r="2370" spans="8:11" ht="12.75">
      <c r="H2370" s="60"/>
      <c r="I2370" s="60"/>
      <c r="J2370" s="60"/>
      <c r="K2370" s="60"/>
    </row>
    <row r="2371" spans="8:11" ht="12.75">
      <c r="H2371" s="60"/>
      <c r="I2371" s="60"/>
      <c r="J2371" s="60"/>
      <c r="K2371" s="60"/>
    </row>
    <row r="2372" spans="8:11" ht="12.75">
      <c r="H2372" s="60"/>
      <c r="I2372" s="60"/>
      <c r="J2372" s="60"/>
      <c r="K2372" s="60"/>
    </row>
    <row r="2373" spans="8:11" ht="12.75">
      <c r="H2373" s="60"/>
      <c r="I2373" s="60"/>
      <c r="J2373" s="60"/>
      <c r="K2373" s="60"/>
    </row>
    <row r="2374" spans="8:11" ht="12.75">
      <c r="H2374" s="60"/>
      <c r="I2374" s="60"/>
      <c r="J2374" s="60"/>
      <c r="K2374" s="60"/>
    </row>
    <row r="2375" spans="8:11" ht="12.75">
      <c r="H2375" s="60"/>
      <c r="I2375" s="60"/>
      <c r="J2375" s="60"/>
      <c r="K2375" s="60"/>
    </row>
    <row r="2376" spans="8:11" ht="12.75">
      <c r="H2376" s="60"/>
      <c r="I2376" s="60"/>
      <c r="J2376" s="60"/>
      <c r="K2376" s="60"/>
    </row>
    <row r="2377" spans="8:11" ht="12.75">
      <c r="H2377" s="60"/>
      <c r="I2377" s="60"/>
      <c r="J2377" s="60"/>
      <c r="K2377" s="60"/>
    </row>
    <row r="2378" spans="8:11" ht="12.75">
      <c r="H2378" s="60"/>
      <c r="I2378" s="60"/>
      <c r="J2378" s="60"/>
      <c r="K2378" s="60"/>
    </row>
    <row r="2379" spans="8:11" ht="12.75">
      <c r="H2379" s="60"/>
      <c r="I2379" s="60"/>
      <c r="J2379" s="60"/>
      <c r="K2379" s="60"/>
    </row>
    <row r="2380" spans="8:11" ht="12.75">
      <c r="H2380" s="60"/>
      <c r="I2380" s="60"/>
      <c r="J2380" s="60"/>
      <c r="K2380" s="60"/>
    </row>
    <row r="2381" spans="8:11" ht="12.75">
      <c r="H2381" s="60"/>
      <c r="I2381" s="60"/>
      <c r="J2381" s="60"/>
      <c r="K2381" s="60"/>
    </row>
    <row r="2382" spans="8:11" ht="12.75">
      <c r="H2382" s="60"/>
      <c r="I2382" s="60"/>
      <c r="J2382" s="60"/>
      <c r="K2382" s="60"/>
    </row>
    <row r="2383" spans="8:11" ht="12.75">
      <c r="H2383" s="60"/>
      <c r="I2383" s="60"/>
      <c r="J2383" s="60"/>
      <c r="K2383" s="60"/>
    </row>
    <row r="2384" spans="8:11" ht="12.75">
      <c r="H2384" s="60"/>
      <c r="I2384" s="60"/>
      <c r="J2384" s="60"/>
      <c r="K2384" s="60"/>
    </row>
    <row r="2385" spans="8:11" ht="12.75">
      <c r="H2385" s="60"/>
      <c r="I2385" s="60"/>
      <c r="J2385" s="60"/>
      <c r="K2385" s="60"/>
    </row>
    <row r="2386" spans="8:11" ht="12.75">
      <c r="H2386" s="60"/>
      <c r="I2386" s="60"/>
      <c r="J2386" s="60"/>
      <c r="K2386" s="60"/>
    </row>
    <row r="2387" spans="8:11" ht="12.75">
      <c r="H2387" s="60"/>
      <c r="I2387" s="60"/>
      <c r="J2387" s="60"/>
      <c r="K2387" s="60"/>
    </row>
    <row r="2388" spans="8:11" ht="12.75">
      <c r="H2388" s="60"/>
      <c r="I2388" s="60"/>
      <c r="J2388" s="60"/>
      <c r="K2388" s="60"/>
    </row>
    <row r="2389" spans="8:11" ht="12.75">
      <c r="H2389" s="60"/>
      <c r="I2389" s="60"/>
      <c r="J2389" s="60"/>
      <c r="K2389" s="60"/>
    </row>
    <row r="2390" spans="8:11" ht="12.75">
      <c r="H2390" s="60"/>
      <c r="I2390" s="60"/>
      <c r="J2390" s="60"/>
      <c r="K2390" s="60"/>
    </row>
    <row r="2391" spans="8:11" ht="12.75">
      <c r="H2391" s="60"/>
      <c r="I2391" s="60"/>
      <c r="J2391" s="60"/>
      <c r="K2391" s="60"/>
    </row>
    <row r="2392" spans="8:11" ht="12.75">
      <c r="H2392" s="60"/>
      <c r="I2392" s="60"/>
      <c r="J2392" s="60"/>
      <c r="K2392" s="60"/>
    </row>
    <row r="2393" spans="8:11" ht="12.75">
      <c r="H2393" s="60"/>
      <c r="I2393" s="60"/>
      <c r="J2393" s="60"/>
      <c r="K2393" s="60"/>
    </row>
    <row r="2394" spans="8:11" ht="12.75">
      <c r="H2394" s="60"/>
      <c r="I2394" s="60"/>
      <c r="J2394" s="60"/>
      <c r="K2394" s="60"/>
    </row>
    <row r="2395" spans="8:11" ht="12.75">
      <c r="H2395" s="60"/>
      <c r="I2395" s="60"/>
      <c r="J2395" s="60"/>
      <c r="K2395" s="60"/>
    </row>
    <row r="2396" spans="8:11" ht="12.75">
      <c r="H2396" s="60"/>
      <c r="I2396" s="60"/>
      <c r="J2396" s="60"/>
      <c r="K2396" s="60"/>
    </row>
    <row r="2397" spans="8:11" ht="12.75">
      <c r="H2397" s="60"/>
      <c r="I2397" s="60"/>
      <c r="J2397" s="60"/>
      <c r="K2397" s="60"/>
    </row>
    <row r="2398" spans="8:11" ht="12.75">
      <c r="H2398" s="60"/>
      <c r="I2398" s="60"/>
      <c r="J2398" s="60"/>
      <c r="K2398" s="60"/>
    </row>
    <row r="2399" spans="8:11" ht="12.75">
      <c r="H2399" s="60"/>
      <c r="I2399" s="60"/>
      <c r="J2399" s="60"/>
      <c r="K2399" s="60"/>
    </row>
    <row r="2400" spans="8:11" ht="12.75">
      <c r="H2400" s="60"/>
      <c r="I2400" s="60"/>
      <c r="J2400" s="60"/>
      <c r="K2400" s="60"/>
    </row>
    <row r="2401" spans="8:11" ht="12.75">
      <c r="H2401" s="60"/>
      <c r="I2401" s="60"/>
      <c r="J2401" s="60"/>
      <c r="K2401" s="60"/>
    </row>
    <row r="2402" spans="8:11" ht="12.75">
      <c r="H2402" s="60"/>
      <c r="I2402" s="60"/>
      <c r="J2402" s="60"/>
      <c r="K2402" s="60"/>
    </row>
    <row r="2403" spans="8:11" ht="12.75">
      <c r="H2403" s="60"/>
      <c r="I2403" s="60"/>
      <c r="J2403" s="60"/>
      <c r="K2403" s="60"/>
    </row>
    <row r="2404" spans="8:11" ht="12.75">
      <c r="H2404" s="60"/>
      <c r="I2404" s="60"/>
      <c r="J2404" s="60"/>
      <c r="K2404" s="60"/>
    </row>
    <row r="2405" spans="8:11" ht="12.75">
      <c r="H2405" s="60"/>
      <c r="I2405" s="60"/>
      <c r="J2405" s="60"/>
      <c r="K2405" s="60"/>
    </row>
    <row r="2406" spans="8:11" ht="12.75">
      <c r="H2406" s="60"/>
      <c r="I2406" s="60"/>
      <c r="J2406" s="60"/>
      <c r="K2406" s="60"/>
    </row>
    <row r="2407" spans="8:11" ht="12.75">
      <c r="H2407" s="60"/>
      <c r="I2407" s="60"/>
      <c r="J2407" s="60"/>
      <c r="K2407" s="60"/>
    </row>
    <row r="2408" spans="8:11" ht="12.75">
      <c r="H2408" s="60"/>
      <c r="I2408" s="60"/>
      <c r="J2408" s="60"/>
      <c r="K2408" s="60"/>
    </row>
    <row r="2409" spans="8:11" ht="12.75">
      <c r="H2409" s="60"/>
      <c r="I2409" s="60"/>
      <c r="J2409" s="60"/>
      <c r="K2409" s="60"/>
    </row>
    <row r="2410" spans="8:11" ht="12.75">
      <c r="H2410" s="60"/>
      <c r="I2410" s="60"/>
      <c r="J2410" s="60"/>
      <c r="K2410" s="60"/>
    </row>
    <row r="2411" spans="8:11" ht="12.75">
      <c r="H2411" s="60"/>
      <c r="I2411" s="60"/>
      <c r="J2411" s="60"/>
      <c r="K2411" s="60"/>
    </row>
    <row r="2412" spans="8:11" ht="12.75">
      <c r="H2412" s="60"/>
      <c r="I2412" s="60"/>
      <c r="J2412" s="60"/>
      <c r="K2412" s="60"/>
    </row>
    <row r="2413" spans="8:11" ht="12.75">
      <c r="H2413" s="60"/>
      <c r="I2413" s="60"/>
      <c r="J2413" s="60"/>
      <c r="K2413" s="60"/>
    </row>
    <row r="2414" spans="8:11" ht="12.75">
      <c r="H2414" s="60"/>
      <c r="I2414" s="60"/>
      <c r="J2414" s="60"/>
      <c r="K2414" s="60"/>
    </row>
    <row r="2415" spans="8:11" ht="12.75">
      <c r="H2415" s="60"/>
      <c r="I2415" s="60"/>
      <c r="J2415" s="60"/>
      <c r="K2415" s="60"/>
    </row>
    <row r="2416" spans="8:11" ht="12.75">
      <c r="H2416" s="60"/>
      <c r="I2416" s="60"/>
      <c r="J2416" s="60"/>
      <c r="K2416" s="60"/>
    </row>
    <row r="2417" spans="8:11" ht="12.75">
      <c r="H2417" s="60"/>
      <c r="I2417" s="60"/>
      <c r="J2417" s="60"/>
      <c r="K2417" s="60"/>
    </row>
    <row r="2418" spans="8:11" ht="12.75">
      <c r="H2418" s="60"/>
      <c r="I2418" s="60"/>
      <c r="J2418" s="60"/>
      <c r="K2418" s="60"/>
    </row>
    <row r="2419" spans="8:11" ht="12.75">
      <c r="H2419" s="60"/>
      <c r="I2419" s="60"/>
      <c r="J2419" s="60"/>
      <c r="K2419" s="60"/>
    </row>
    <row r="2420" spans="8:11" ht="12.75">
      <c r="H2420" s="60"/>
      <c r="I2420" s="60"/>
      <c r="J2420" s="60"/>
      <c r="K2420" s="60"/>
    </row>
    <row r="2421" spans="8:11" ht="12.75">
      <c r="H2421" s="60"/>
      <c r="I2421" s="60"/>
      <c r="J2421" s="60"/>
      <c r="K2421" s="60"/>
    </row>
    <row r="2422" spans="8:11" ht="12.75">
      <c r="H2422" s="60"/>
      <c r="I2422" s="60"/>
      <c r="J2422" s="60"/>
      <c r="K2422" s="60"/>
    </row>
    <row r="2423" spans="8:11" ht="12.75">
      <c r="H2423" s="60"/>
      <c r="I2423" s="60"/>
      <c r="J2423" s="60"/>
      <c r="K2423" s="60"/>
    </row>
    <row r="2424" spans="8:11" ht="12.75">
      <c r="H2424" s="60"/>
      <c r="I2424" s="60"/>
      <c r="J2424" s="60"/>
      <c r="K2424" s="60"/>
    </row>
    <row r="2425" spans="8:11" ht="12.75">
      <c r="H2425" s="60"/>
      <c r="I2425" s="60"/>
      <c r="J2425" s="60"/>
      <c r="K2425" s="60"/>
    </row>
    <row r="2426" spans="8:11" ht="12.75">
      <c r="H2426" s="60"/>
      <c r="I2426" s="60"/>
      <c r="J2426" s="60"/>
      <c r="K2426" s="60"/>
    </row>
    <row r="2427" spans="8:11" ht="12.75">
      <c r="H2427" s="60"/>
      <c r="I2427" s="60"/>
      <c r="J2427" s="60"/>
      <c r="K2427" s="60"/>
    </row>
    <row r="2428" spans="8:11" ht="12.75">
      <c r="H2428" s="60"/>
      <c r="I2428" s="60"/>
      <c r="J2428" s="60"/>
      <c r="K2428" s="60"/>
    </row>
    <row r="2429" spans="8:11" ht="12.75">
      <c r="H2429" s="60"/>
      <c r="I2429" s="60"/>
      <c r="J2429" s="60"/>
      <c r="K2429" s="60"/>
    </row>
    <row r="2430" spans="8:11" ht="12.75">
      <c r="H2430" s="60"/>
      <c r="I2430" s="60"/>
      <c r="J2430" s="60"/>
      <c r="K2430" s="60"/>
    </row>
    <row r="2431" spans="8:11" ht="12.75">
      <c r="H2431" s="60"/>
      <c r="I2431" s="60"/>
      <c r="J2431" s="60"/>
      <c r="K2431" s="60"/>
    </row>
    <row r="2432" spans="8:11" ht="12.75">
      <c r="H2432" s="60"/>
      <c r="I2432" s="60"/>
      <c r="J2432" s="60"/>
      <c r="K2432" s="60"/>
    </row>
    <row r="2433" spans="8:11" ht="12.75">
      <c r="H2433" s="60"/>
      <c r="I2433" s="60"/>
      <c r="J2433" s="60"/>
      <c r="K2433" s="60"/>
    </row>
    <row r="2434" spans="8:11" ht="12.75">
      <c r="H2434" s="60"/>
      <c r="I2434" s="60"/>
      <c r="J2434" s="60"/>
      <c r="K2434" s="60"/>
    </row>
    <row r="2435" spans="8:11" ht="12.75">
      <c r="H2435" s="60"/>
      <c r="I2435" s="60"/>
      <c r="J2435" s="60"/>
      <c r="K2435" s="60"/>
    </row>
    <row r="2436" spans="8:11" ht="12.75">
      <c r="H2436" s="60"/>
      <c r="I2436" s="60"/>
      <c r="J2436" s="60"/>
      <c r="K2436" s="60"/>
    </row>
    <row r="2437" spans="8:11" ht="12.75">
      <c r="H2437" s="60"/>
      <c r="I2437" s="60"/>
      <c r="J2437" s="60"/>
      <c r="K2437" s="60"/>
    </row>
    <row r="2438" spans="8:11" ht="12.75">
      <c r="H2438" s="60"/>
      <c r="I2438" s="60"/>
      <c r="J2438" s="60"/>
      <c r="K2438" s="60"/>
    </row>
    <row r="2439" spans="8:11" ht="12.75">
      <c r="H2439" s="60"/>
      <c r="I2439" s="60"/>
      <c r="J2439" s="60"/>
      <c r="K2439" s="60"/>
    </row>
    <row r="2440" spans="8:11" ht="12.75">
      <c r="H2440" s="60"/>
      <c r="I2440" s="60"/>
      <c r="J2440" s="60"/>
      <c r="K2440" s="60"/>
    </row>
    <row r="2441" spans="8:11" ht="12.75">
      <c r="H2441" s="60"/>
      <c r="I2441" s="60"/>
      <c r="J2441" s="60"/>
      <c r="K2441" s="60"/>
    </row>
    <row r="2442" spans="8:11" ht="12.75">
      <c r="H2442" s="60"/>
      <c r="I2442" s="60"/>
      <c r="J2442" s="60"/>
      <c r="K2442" s="60"/>
    </row>
    <row r="2443" spans="8:11" ht="12.75">
      <c r="H2443" s="60"/>
      <c r="I2443" s="60"/>
      <c r="J2443" s="60"/>
      <c r="K2443" s="60"/>
    </row>
    <row r="2444" spans="8:11" ht="12.75">
      <c r="H2444" s="60"/>
      <c r="I2444" s="60"/>
      <c r="J2444" s="60"/>
      <c r="K2444" s="60"/>
    </row>
    <row r="2445" spans="8:11" ht="12.75">
      <c r="H2445" s="60"/>
      <c r="I2445" s="60"/>
      <c r="J2445" s="60"/>
      <c r="K2445" s="60"/>
    </row>
    <row r="2446" spans="8:11" ht="12.75">
      <c r="H2446" s="60"/>
      <c r="I2446" s="60"/>
      <c r="J2446" s="60"/>
      <c r="K2446" s="60"/>
    </row>
    <row r="2447" spans="8:11" ht="12.75">
      <c r="H2447" s="60"/>
      <c r="I2447" s="60"/>
      <c r="J2447" s="60"/>
      <c r="K2447" s="60"/>
    </row>
    <row r="2448" spans="8:11" ht="12.75">
      <c r="H2448" s="60"/>
      <c r="I2448" s="60"/>
      <c r="J2448" s="60"/>
      <c r="K2448" s="60"/>
    </row>
    <row r="2449" spans="8:11" ht="12.75">
      <c r="H2449" s="60"/>
      <c r="I2449" s="60"/>
      <c r="J2449" s="60"/>
      <c r="K2449" s="60"/>
    </row>
    <row r="2450" spans="8:11" ht="12.75">
      <c r="H2450" s="60"/>
      <c r="I2450" s="60"/>
      <c r="J2450" s="60"/>
      <c r="K2450" s="60"/>
    </row>
    <row r="2451" spans="8:11" ht="12.75">
      <c r="H2451" s="60"/>
      <c r="I2451" s="60"/>
      <c r="J2451" s="60"/>
      <c r="K2451" s="60"/>
    </row>
    <row r="2452" spans="8:11" ht="12.75">
      <c r="H2452" s="60"/>
      <c r="I2452" s="60"/>
      <c r="J2452" s="60"/>
      <c r="K2452" s="60"/>
    </row>
    <row r="2453" spans="8:11" ht="12.75">
      <c r="H2453" s="60"/>
      <c r="I2453" s="60"/>
      <c r="J2453" s="60"/>
      <c r="K2453" s="60"/>
    </row>
    <row r="2454" spans="8:11" ht="12.75">
      <c r="H2454" s="60"/>
      <c r="I2454" s="60"/>
      <c r="J2454" s="60"/>
      <c r="K2454" s="60"/>
    </row>
    <row r="2455" spans="8:11" ht="12.75">
      <c r="H2455" s="60"/>
      <c r="I2455" s="60"/>
      <c r="J2455" s="60"/>
      <c r="K2455" s="60"/>
    </row>
    <row r="2456" spans="8:11" ht="12.75">
      <c r="H2456" s="60"/>
      <c r="I2456" s="60"/>
      <c r="J2456" s="60"/>
      <c r="K2456" s="60"/>
    </row>
    <row r="2457" spans="8:11" ht="12.75">
      <c r="H2457" s="60"/>
      <c r="I2457" s="60"/>
      <c r="J2457" s="60"/>
      <c r="K2457" s="60"/>
    </row>
    <row r="2458" spans="8:11" ht="12.75">
      <c r="H2458" s="60"/>
      <c r="I2458" s="60"/>
      <c r="J2458" s="60"/>
      <c r="K2458" s="60"/>
    </row>
    <row r="2459" spans="8:11" ht="12.75">
      <c r="H2459" s="60"/>
      <c r="I2459" s="60"/>
      <c r="J2459" s="60"/>
      <c r="K2459" s="60"/>
    </row>
    <row r="2460" spans="8:11" ht="12.75">
      <c r="H2460" s="60"/>
      <c r="I2460" s="60"/>
      <c r="J2460" s="60"/>
      <c r="K2460" s="60"/>
    </row>
    <row r="2461" spans="8:11" ht="12.75">
      <c r="H2461" s="60"/>
      <c r="I2461" s="60"/>
      <c r="J2461" s="60"/>
      <c r="K2461" s="60"/>
    </row>
    <row r="2462" spans="8:11" ht="12.75">
      <c r="H2462" s="60"/>
      <c r="I2462" s="60"/>
      <c r="J2462" s="60"/>
      <c r="K2462" s="60"/>
    </row>
    <row r="2463" spans="8:11" ht="12.75">
      <c r="H2463" s="60"/>
      <c r="I2463" s="60"/>
      <c r="J2463" s="60"/>
      <c r="K2463" s="60"/>
    </row>
    <row r="2464" spans="8:11" ht="12.75">
      <c r="H2464" s="60"/>
      <c r="I2464" s="60"/>
      <c r="J2464" s="60"/>
      <c r="K2464" s="60"/>
    </row>
    <row r="2465" spans="8:11" ht="12.75">
      <c r="H2465" s="60"/>
      <c r="I2465" s="60"/>
      <c r="J2465" s="60"/>
      <c r="K2465" s="60"/>
    </row>
    <row r="2466" spans="8:11" ht="12.75">
      <c r="H2466" s="60"/>
      <c r="I2466" s="60"/>
      <c r="J2466" s="60"/>
      <c r="K2466" s="60"/>
    </row>
    <row r="2467" spans="8:11" ht="12.75">
      <c r="H2467" s="60"/>
      <c r="I2467" s="60"/>
      <c r="J2467" s="60"/>
      <c r="K2467" s="60"/>
    </row>
    <row r="2468" spans="8:11" ht="12.75">
      <c r="H2468" s="60"/>
      <c r="I2468" s="60"/>
      <c r="J2468" s="60"/>
      <c r="K2468" s="60"/>
    </row>
    <row r="2469" spans="8:11" ht="12.75">
      <c r="H2469" s="60"/>
      <c r="I2469" s="60"/>
      <c r="J2469" s="60"/>
      <c r="K2469" s="60"/>
    </row>
    <row r="2470" spans="8:11" ht="12.75">
      <c r="H2470" s="60"/>
      <c r="I2470" s="60"/>
      <c r="J2470" s="60"/>
      <c r="K2470" s="60"/>
    </row>
    <row r="2471" spans="8:11" ht="12.75">
      <c r="H2471" s="60"/>
      <c r="I2471" s="60"/>
      <c r="J2471" s="60"/>
      <c r="K2471" s="60"/>
    </row>
    <row r="2472" spans="8:11" ht="12.75">
      <c r="H2472" s="60"/>
      <c r="I2472" s="60"/>
      <c r="J2472" s="60"/>
      <c r="K2472" s="60"/>
    </row>
    <row r="2473" spans="8:11" ht="12.75">
      <c r="H2473" s="60"/>
      <c r="I2473" s="60"/>
      <c r="J2473" s="60"/>
      <c r="K2473" s="60"/>
    </row>
    <row r="2474" spans="8:11" ht="12.75">
      <c r="H2474" s="60"/>
      <c r="I2474" s="60"/>
      <c r="J2474" s="60"/>
      <c r="K2474" s="60"/>
    </row>
    <row r="2475" spans="8:11" ht="12.75">
      <c r="H2475" s="60"/>
      <c r="I2475" s="60"/>
      <c r="J2475" s="60"/>
      <c r="K2475" s="60"/>
    </row>
    <row r="2476" spans="8:11" ht="12.75">
      <c r="H2476" s="60"/>
      <c r="I2476" s="60"/>
      <c r="J2476" s="60"/>
      <c r="K2476" s="60"/>
    </row>
    <row r="2477" spans="8:11" ht="12.75">
      <c r="H2477" s="60"/>
      <c r="I2477" s="60"/>
      <c r="J2477" s="60"/>
      <c r="K2477" s="60"/>
    </row>
    <row r="2478" spans="8:11" ht="12.75">
      <c r="H2478" s="60"/>
      <c r="I2478" s="60"/>
      <c r="J2478" s="60"/>
      <c r="K2478" s="60"/>
    </row>
    <row r="2479" spans="8:11" ht="12.75">
      <c r="H2479" s="60"/>
      <c r="I2479" s="60"/>
      <c r="J2479" s="60"/>
      <c r="K2479" s="60"/>
    </row>
    <row r="2480" spans="8:11" ht="12.75">
      <c r="H2480" s="60"/>
      <c r="I2480" s="60"/>
      <c r="J2480" s="60"/>
      <c r="K2480" s="60"/>
    </row>
    <row r="2481" spans="8:11" ht="12.75">
      <c r="H2481" s="60"/>
      <c r="I2481" s="60"/>
      <c r="J2481" s="60"/>
      <c r="K2481" s="60"/>
    </row>
    <row r="2482" spans="8:11" ht="12.75">
      <c r="H2482" s="60"/>
      <c r="I2482" s="60"/>
      <c r="J2482" s="60"/>
      <c r="K2482" s="60"/>
    </row>
    <row r="2483" spans="8:11" ht="12.75">
      <c r="H2483" s="60"/>
      <c r="I2483" s="60"/>
      <c r="J2483" s="60"/>
      <c r="K2483" s="60"/>
    </row>
    <row r="2484" spans="8:11" ht="12.75">
      <c r="H2484" s="60"/>
      <c r="I2484" s="60"/>
      <c r="J2484" s="60"/>
      <c r="K2484" s="60"/>
    </row>
    <row r="2485" spans="8:11" ht="12.75">
      <c r="H2485" s="60"/>
      <c r="I2485" s="60"/>
      <c r="J2485" s="60"/>
      <c r="K2485" s="60"/>
    </row>
    <row r="2486" spans="8:11" ht="12.75">
      <c r="H2486" s="60"/>
      <c r="I2486" s="60"/>
      <c r="J2486" s="60"/>
      <c r="K2486" s="60"/>
    </row>
    <row r="2487" spans="8:11" ht="12.75">
      <c r="H2487" s="60"/>
      <c r="I2487" s="60"/>
      <c r="J2487" s="60"/>
      <c r="K2487" s="60"/>
    </row>
    <row r="2488" spans="8:11" ht="12.75">
      <c r="H2488" s="60"/>
      <c r="I2488" s="60"/>
      <c r="J2488" s="60"/>
      <c r="K2488" s="60"/>
    </row>
    <row r="2489" spans="8:11" ht="12.75">
      <c r="H2489" s="60"/>
      <c r="I2489" s="60"/>
      <c r="J2489" s="60"/>
      <c r="K2489" s="60"/>
    </row>
    <row r="2490" spans="8:11" ht="12.75">
      <c r="H2490" s="60"/>
      <c r="I2490" s="60"/>
      <c r="J2490" s="60"/>
      <c r="K2490" s="60"/>
    </row>
    <row r="2491" spans="8:11" ht="12.75">
      <c r="H2491" s="60"/>
      <c r="I2491" s="60"/>
      <c r="J2491" s="60"/>
      <c r="K2491" s="60"/>
    </row>
    <row r="2492" spans="8:11" ht="12.75">
      <c r="H2492" s="60"/>
      <c r="I2492" s="60"/>
      <c r="J2492" s="60"/>
      <c r="K2492" s="60"/>
    </row>
    <row r="2493" spans="8:11" ht="12.75">
      <c r="H2493" s="60"/>
      <c r="I2493" s="60"/>
      <c r="J2493" s="60"/>
      <c r="K2493" s="60"/>
    </row>
    <row r="2494" spans="8:11" ht="12.75">
      <c r="H2494" s="60"/>
      <c r="I2494" s="60"/>
      <c r="J2494" s="60"/>
      <c r="K2494" s="60"/>
    </row>
    <row r="2495" spans="8:11" ht="12.75">
      <c r="H2495" s="60"/>
      <c r="I2495" s="60"/>
      <c r="J2495" s="60"/>
      <c r="K2495" s="60"/>
    </row>
    <row r="2496" spans="8:11" ht="12.75">
      <c r="H2496" s="60"/>
      <c r="I2496" s="60"/>
      <c r="J2496" s="60"/>
      <c r="K2496" s="60"/>
    </row>
    <row r="2497" spans="8:11" ht="12.75">
      <c r="H2497" s="60"/>
      <c r="I2497" s="60"/>
      <c r="J2497" s="60"/>
      <c r="K2497" s="60"/>
    </row>
    <row r="2498" spans="8:11" ht="12.75">
      <c r="H2498" s="60"/>
      <c r="I2498" s="60"/>
      <c r="J2498" s="60"/>
      <c r="K2498" s="60"/>
    </row>
    <row r="2499" spans="8:11" ht="12.75">
      <c r="H2499" s="60"/>
      <c r="I2499" s="60"/>
      <c r="J2499" s="60"/>
      <c r="K2499" s="60"/>
    </row>
    <row r="2500" spans="8:11" ht="12.75">
      <c r="H2500" s="60"/>
      <c r="I2500" s="60"/>
      <c r="J2500" s="60"/>
      <c r="K2500" s="60"/>
    </row>
    <row r="2501" spans="8:11" ht="12.75">
      <c r="H2501" s="60"/>
      <c r="I2501" s="60"/>
      <c r="J2501" s="60"/>
      <c r="K2501" s="60"/>
    </row>
    <row r="2502" spans="8:11" ht="12.75">
      <c r="H2502" s="60"/>
      <c r="I2502" s="60"/>
      <c r="J2502" s="60"/>
      <c r="K2502" s="60"/>
    </row>
    <row r="2503" spans="8:11" ht="12.75">
      <c r="H2503" s="60"/>
      <c r="I2503" s="60"/>
      <c r="J2503" s="60"/>
      <c r="K2503" s="60"/>
    </row>
    <row r="2504" spans="8:11" ht="12.75">
      <c r="H2504" s="60"/>
      <c r="I2504" s="60"/>
      <c r="J2504" s="60"/>
      <c r="K2504" s="60"/>
    </row>
    <row r="2505" spans="8:11" ht="12.75">
      <c r="H2505" s="60"/>
      <c r="I2505" s="60"/>
      <c r="J2505" s="60"/>
      <c r="K2505" s="60"/>
    </row>
    <row r="2506" spans="8:11" ht="12.75">
      <c r="H2506" s="60"/>
      <c r="I2506" s="60"/>
      <c r="J2506" s="60"/>
      <c r="K2506" s="60"/>
    </row>
    <row r="2507" spans="8:11" ht="12.75">
      <c r="H2507" s="60"/>
      <c r="I2507" s="60"/>
      <c r="J2507" s="60"/>
      <c r="K2507" s="60"/>
    </row>
    <row r="2508" spans="8:11" ht="12.75">
      <c r="H2508" s="60"/>
      <c r="I2508" s="60"/>
      <c r="J2508" s="60"/>
      <c r="K2508" s="60"/>
    </row>
    <row r="2509" spans="8:11" ht="12.75">
      <c r="H2509" s="60"/>
      <c r="I2509" s="60"/>
      <c r="J2509" s="60"/>
      <c r="K2509" s="60"/>
    </row>
    <row r="2510" spans="8:11" ht="12.75">
      <c r="H2510" s="60"/>
      <c r="I2510" s="60"/>
      <c r="J2510" s="60"/>
      <c r="K2510" s="60"/>
    </row>
    <row r="2511" spans="8:11" ht="12.75">
      <c r="H2511" s="60"/>
      <c r="I2511" s="60"/>
      <c r="J2511" s="60"/>
      <c r="K2511" s="60"/>
    </row>
    <row r="2512" spans="8:11" ht="12.75">
      <c r="H2512" s="60"/>
      <c r="I2512" s="60"/>
      <c r="J2512" s="60"/>
      <c r="K2512" s="60"/>
    </row>
    <row r="2513" spans="8:11" ht="12.75">
      <c r="H2513" s="60"/>
      <c r="I2513" s="60"/>
      <c r="J2513" s="60"/>
      <c r="K2513" s="60"/>
    </row>
    <row r="2514" spans="8:11" ht="12.75">
      <c r="H2514" s="60"/>
      <c r="I2514" s="60"/>
      <c r="J2514" s="60"/>
      <c r="K2514" s="60"/>
    </row>
    <row r="2515" spans="8:11" ht="12.75">
      <c r="H2515" s="60"/>
      <c r="I2515" s="60"/>
      <c r="J2515" s="60"/>
      <c r="K2515" s="60"/>
    </row>
    <row r="2516" spans="8:11" ht="12.75">
      <c r="H2516" s="60"/>
      <c r="I2516" s="60"/>
      <c r="J2516" s="60"/>
      <c r="K2516" s="60"/>
    </row>
    <row r="2517" spans="8:11" ht="12.75">
      <c r="H2517" s="60"/>
      <c r="I2517" s="60"/>
      <c r="J2517" s="60"/>
      <c r="K2517" s="60"/>
    </row>
    <row r="2518" spans="8:11" ht="12.75">
      <c r="H2518" s="60"/>
      <c r="I2518" s="60"/>
      <c r="J2518" s="60"/>
      <c r="K2518" s="60"/>
    </row>
    <row r="2519" spans="8:11" ht="12.75">
      <c r="H2519" s="60"/>
      <c r="I2519" s="60"/>
      <c r="J2519" s="60"/>
      <c r="K2519" s="60"/>
    </row>
    <row r="2520" spans="8:11" ht="12.75">
      <c r="H2520" s="60"/>
      <c r="I2520" s="60"/>
      <c r="J2520" s="60"/>
      <c r="K2520" s="60"/>
    </row>
    <row r="2521" spans="8:11" ht="12.75">
      <c r="H2521" s="60"/>
      <c r="I2521" s="60"/>
      <c r="J2521" s="60"/>
      <c r="K2521" s="60"/>
    </row>
    <row r="2522" spans="8:11" ht="12.75">
      <c r="H2522" s="60"/>
      <c r="I2522" s="60"/>
      <c r="J2522" s="60"/>
      <c r="K2522" s="60"/>
    </row>
    <row r="2523" spans="8:11" ht="12.75">
      <c r="H2523" s="60"/>
      <c r="I2523" s="60"/>
      <c r="J2523" s="60"/>
      <c r="K2523" s="60"/>
    </row>
    <row r="2524" spans="8:11" ht="12.75">
      <c r="H2524" s="60"/>
      <c r="I2524" s="60"/>
      <c r="J2524" s="60"/>
      <c r="K2524" s="60"/>
    </row>
    <row r="2525" spans="8:11" ht="12.75">
      <c r="H2525" s="60"/>
      <c r="I2525" s="60"/>
      <c r="J2525" s="60"/>
      <c r="K2525" s="60"/>
    </row>
    <row r="2526" spans="8:11" ht="12.75">
      <c r="H2526" s="60"/>
      <c r="I2526" s="60"/>
      <c r="J2526" s="60"/>
      <c r="K2526" s="60"/>
    </row>
    <row r="2527" spans="8:11" ht="12.75">
      <c r="H2527" s="60"/>
      <c r="I2527" s="60"/>
      <c r="J2527" s="60"/>
      <c r="K2527" s="60"/>
    </row>
    <row r="2528" spans="8:11" ht="12.75">
      <c r="H2528" s="60"/>
      <c r="I2528" s="60"/>
      <c r="J2528" s="60"/>
      <c r="K2528" s="60"/>
    </row>
    <row r="2529" spans="8:11" ht="12.75">
      <c r="H2529" s="60"/>
      <c r="I2529" s="60"/>
      <c r="J2529" s="60"/>
      <c r="K2529" s="60"/>
    </row>
    <row r="2530" spans="8:11" ht="12.75">
      <c r="H2530" s="60"/>
      <c r="I2530" s="60"/>
      <c r="J2530" s="60"/>
      <c r="K2530" s="60"/>
    </row>
    <row r="2531" spans="8:11" ht="12.75">
      <c r="H2531" s="60"/>
      <c r="I2531" s="60"/>
      <c r="J2531" s="60"/>
      <c r="K2531" s="60"/>
    </row>
    <row r="2532" spans="8:11" ht="12.75">
      <c r="H2532" s="60"/>
      <c r="I2532" s="60"/>
      <c r="J2532" s="60"/>
      <c r="K2532" s="60"/>
    </row>
    <row r="2533" spans="8:11" ht="12.75">
      <c r="H2533" s="60"/>
      <c r="I2533" s="60"/>
      <c r="J2533" s="60"/>
      <c r="K2533" s="60"/>
    </row>
    <row r="2534" spans="8:11" ht="12.75">
      <c r="H2534" s="60"/>
      <c r="I2534" s="60"/>
      <c r="J2534" s="60"/>
      <c r="K2534" s="60"/>
    </row>
    <row r="2535" spans="8:11" ht="12.75">
      <c r="H2535" s="60"/>
      <c r="I2535" s="60"/>
      <c r="J2535" s="60"/>
      <c r="K2535" s="60"/>
    </row>
    <row r="2536" spans="8:11" ht="12.75">
      <c r="H2536" s="60"/>
      <c r="I2536" s="60"/>
      <c r="J2536" s="60"/>
      <c r="K2536" s="60"/>
    </row>
    <row r="2537" spans="8:11" ht="12.75">
      <c r="H2537" s="60"/>
      <c r="I2537" s="60"/>
      <c r="J2537" s="60"/>
      <c r="K2537" s="60"/>
    </row>
    <row r="2538" spans="8:11" ht="12.75">
      <c r="H2538" s="60"/>
      <c r="I2538" s="60"/>
      <c r="J2538" s="60"/>
      <c r="K2538" s="60"/>
    </row>
    <row r="2539" spans="8:11" ht="12.75">
      <c r="H2539" s="60"/>
      <c r="I2539" s="60"/>
      <c r="J2539" s="60"/>
      <c r="K2539" s="60"/>
    </row>
    <row r="2540" spans="8:11" ht="12.75">
      <c r="H2540" s="60"/>
      <c r="I2540" s="60"/>
      <c r="J2540" s="60"/>
      <c r="K2540" s="60"/>
    </row>
    <row r="2541" spans="8:11" ht="12.75">
      <c r="H2541" s="60"/>
      <c r="I2541" s="60"/>
      <c r="J2541" s="60"/>
      <c r="K2541" s="60"/>
    </row>
    <row r="2542" spans="8:11" ht="12.75">
      <c r="H2542" s="60"/>
      <c r="I2542" s="60"/>
      <c r="J2542" s="60"/>
      <c r="K2542" s="60"/>
    </row>
    <row r="2543" spans="8:11" ht="12.75">
      <c r="H2543" s="60"/>
      <c r="I2543" s="60"/>
      <c r="J2543" s="60"/>
      <c r="K2543" s="60"/>
    </row>
    <row r="2544" spans="8:11" ht="12.75">
      <c r="H2544" s="60"/>
      <c r="I2544" s="60"/>
      <c r="J2544" s="60"/>
      <c r="K2544" s="60"/>
    </row>
    <row r="2545" spans="8:11" ht="12.75">
      <c r="H2545" s="60"/>
      <c r="I2545" s="60"/>
      <c r="J2545" s="60"/>
      <c r="K2545" s="60"/>
    </row>
    <row r="2546" spans="8:11" ht="12.75">
      <c r="H2546" s="60"/>
      <c r="I2546" s="60"/>
      <c r="J2546" s="60"/>
      <c r="K2546" s="60"/>
    </row>
    <row r="2547" spans="8:11" ht="12.75">
      <c r="H2547" s="60"/>
      <c r="I2547" s="60"/>
      <c r="J2547" s="60"/>
      <c r="K2547" s="60"/>
    </row>
    <row r="2548" spans="8:11" ht="12.75">
      <c r="H2548" s="60"/>
      <c r="I2548" s="60"/>
      <c r="J2548" s="60"/>
      <c r="K2548" s="60"/>
    </row>
    <row r="2549" spans="8:11" ht="12.75">
      <c r="H2549" s="60"/>
      <c r="I2549" s="60"/>
      <c r="J2549" s="60"/>
      <c r="K2549" s="60"/>
    </row>
    <row r="2550" spans="8:11" ht="12.75">
      <c r="H2550" s="60"/>
      <c r="I2550" s="60"/>
      <c r="J2550" s="60"/>
      <c r="K2550" s="60"/>
    </row>
    <row r="2551" spans="8:11" ht="12.75">
      <c r="H2551" s="60"/>
      <c r="I2551" s="60"/>
      <c r="J2551" s="60"/>
      <c r="K2551" s="60"/>
    </row>
    <row r="2552" spans="8:11" ht="12.75">
      <c r="H2552" s="60"/>
      <c r="I2552" s="60"/>
      <c r="J2552" s="60"/>
      <c r="K2552" s="60"/>
    </row>
    <row r="2553" spans="8:11" ht="12.75">
      <c r="H2553" s="60"/>
      <c r="I2553" s="60"/>
      <c r="J2553" s="60"/>
      <c r="K2553" s="60"/>
    </row>
    <row r="2554" spans="8:11" ht="12.75">
      <c r="H2554" s="60"/>
      <c r="I2554" s="60"/>
      <c r="J2554" s="60"/>
      <c r="K2554" s="60"/>
    </row>
    <row r="2555" spans="8:11" ht="12.75">
      <c r="H2555" s="60"/>
      <c r="I2555" s="60"/>
      <c r="J2555" s="60"/>
      <c r="K2555" s="60"/>
    </row>
    <row r="2556" spans="8:11" ht="12.75">
      <c r="H2556" s="60"/>
      <c r="I2556" s="60"/>
      <c r="J2556" s="60"/>
      <c r="K2556" s="60"/>
    </row>
    <row r="2557" spans="8:11" ht="12.75">
      <c r="H2557" s="60"/>
      <c r="I2557" s="60"/>
      <c r="J2557" s="60"/>
      <c r="K2557" s="60"/>
    </row>
    <row r="2558" spans="8:11" ht="12.75">
      <c r="H2558" s="60"/>
      <c r="I2558" s="60"/>
      <c r="J2558" s="60"/>
      <c r="K2558" s="60"/>
    </row>
    <row r="2559" spans="8:11" ht="12.75">
      <c r="H2559" s="60"/>
      <c r="I2559" s="60"/>
      <c r="J2559" s="60"/>
      <c r="K2559" s="60"/>
    </row>
    <row r="2560" spans="8:11" ht="12.75">
      <c r="H2560" s="60"/>
      <c r="I2560" s="60"/>
      <c r="J2560" s="60"/>
      <c r="K2560" s="60"/>
    </row>
    <row r="2561" spans="8:11" ht="12.75">
      <c r="H2561" s="60"/>
      <c r="I2561" s="60"/>
      <c r="J2561" s="60"/>
      <c r="K2561" s="60"/>
    </row>
    <row r="2562" spans="8:11" ht="12.75">
      <c r="H2562" s="60"/>
      <c r="I2562" s="60"/>
      <c r="J2562" s="60"/>
      <c r="K2562" s="60"/>
    </row>
    <row r="2563" spans="8:11" ht="12.75">
      <c r="H2563" s="60"/>
      <c r="I2563" s="60"/>
      <c r="J2563" s="60"/>
      <c r="K2563" s="60"/>
    </row>
    <row r="2564" spans="8:11" ht="12.75">
      <c r="H2564" s="60"/>
      <c r="I2564" s="60"/>
      <c r="J2564" s="60"/>
      <c r="K2564" s="60"/>
    </row>
    <row r="2565" spans="8:11" ht="12.75">
      <c r="H2565" s="60"/>
      <c r="I2565" s="60"/>
      <c r="J2565" s="60"/>
      <c r="K2565" s="60"/>
    </row>
    <row r="2566" spans="8:11" ht="12.75">
      <c r="H2566" s="60"/>
      <c r="I2566" s="60"/>
      <c r="J2566" s="60"/>
      <c r="K2566" s="60"/>
    </row>
    <row r="2567" spans="8:11" ht="12.75">
      <c r="H2567" s="60"/>
      <c r="I2567" s="60"/>
      <c r="J2567" s="60"/>
      <c r="K2567" s="60"/>
    </row>
    <row r="2568" spans="8:11" ht="12.75">
      <c r="H2568" s="60"/>
      <c r="I2568" s="60"/>
      <c r="J2568" s="60"/>
      <c r="K2568" s="60"/>
    </row>
    <row r="2569" spans="8:11" ht="12.75">
      <c r="H2569" s="60"/>
      <c r="I2569" s="60"/>
      <c r="J2569" s="60"/>
      <c r="K2569" s="60"/>
    </row>
    <row r="2570" spans="8:11" ht="12.75">
      <c r="H2570" s="60"/>
      <c r="I2570" s="60"/>
      <c r="J2570" s="60"/>
      <c r="K2570" s="60"/>
    </row>
    <row r="2571" spans="8:11" ht="12.75">
      <c r="H2571" s="60"/>
      <c r="I2571" s="60"/>
      <c r="J2571" s="60"/>
      <c r="K2571" s="60"/>
    </row>
    <row r="2572" spans="8:11" ht="12.75">
      <c r="H2572" s="60"/>
      <c r="I2572" s="60"/>
      <c r="J2572" s="60"/>
      <c r="K2572" s="60"/>
    </row>
    <row r="2573" spans="8:11" ht="12.75">
      <c r="H2573" s="60"/>
      <c r="I2573" s="60"/>
      <c r="J2573" s="60"/>
      <c r="K2573" s="60"/>
    </row>
    <row r="2574" spans="8:11" ht="12.75">
      <c r="H2574" s="60"/>
      <c r="I2574" s="60"/>
      <c r="J2574" s="60"/>
      <c r="K2574" s="60"/>
    </row>
    <row r="2575" spans="8:11" ht="12.75">
      <c r="H2575" s="60"/>
      <c r="I2575" s="60"/>
      <c r="J2575" s="60"/>
      <c r="K2575" s="60"/>
    </row>
    <row r="2576" spans="8:11" ht="12.75">
      <c r="H2576" s="60"/>
      <c r="I2576" s="60"/>
      <c r="J2576" s="60"/>
      <c r="K2576" s="60"/>
    </row>
    <row r="2577" spans="8:11" ht="12.75">
      <c r="H2577" s="60"/>
      <c r="I2577" s="60"/>
      <c r="J2577" s="60"/>
      <c r="K2577" s="60"/>
    </row>
    <row r="2578" spans="8:11" ht="12.75">
      <c r="H2578" s="60"/>
      <c r="I2578" s="60"/>
      <c r="J2578" s="60"/>
      <c r="K2578" s="60"/>
    </row>
    <row r="2579" spans="8:11" ht="12.75">
      <c r="H2579" s="60"/>
      <c r="I2579" s="60"/>
      <c r="J2579" s="60"/>
      <c r="K2579" s="60"/>
    </row>
    <row r="2580" spans="8:11" ht="12.75">
      <c r="H2580" s="60"/>
      <c r="I2580" s="60"/>
      <c r="J2580" s="60"/>
      <c r="K2580" s="60"/>
    </row>
    <row r="2581" spans="8:11" ht="12.75">
      <c r="H2581" s="60"/>
      <c r="I2581" s="60"/>
      <c r="J2581" s="60"/>
      <c r="K2581" s="60"/>
    </row>
    <row r="2582" spans="8:11" ht="12.75">
      <c r="H2582" s="60"/>
      <c r="I2582" s="60"/>
      <c r="J2582" s="60"/>
      <c r="K2582" s="60"/>
    </row>
    <row r="2583" spans="8:11" ht="12.75">
      <c r="H2583" s="60"/>
      <c r="I2583" s="60"/>
      <c r="J2583" s="60"/>
      <c r="K2583" s="60"/>
    </row>
    <row r="2584" spans="8:11" ht="12.75">
      <c r="H2584" s="60"/>
      <c r="I2584" s="60"/>
      <c r="J2584" s="60"/>
      <c r="K2584" s="60"/>
    </row>
    <row r="2585" spans="8:11" ht="12.75">
      <c r="H2585" s="60"/>
      <c r="I2585" s="60"/>
      <c r="J2585" s="60"/>
      <c r="K2585" s="60"/>
    </row>
    <row r="2586" spans="8:11" ht="12.75">
      <c r="H2586" s="60"/>
      <c r="I2586" s="60"/>
      <c r="J2586" s="60"/>
      <c r="K2586" s="60"/>
    </row>
    <row r="2587" spans="8:11" ht="12.75">
      <c r="H2587" s="60"/>
      <c r="I2587" s="60"/>
      <c r="J2587" s="60"/>
      <c r="K2587" s="60"/>
    </row>
    <row r="2588" spans="8:11" ht="12.75">
      <c r="H2588" s="60"/>
      <c r="I2588" s="60"/>
      <c r="J2588" s="60"/>
      <c r="K2588" s="60"/>
    </row>
    <row r="2589" spans="8:11" ht="12.75">
      <c r="H2589" s="60"/>
      <c r="I2589" s="60"/>
      <c r="J2589" s="60"/>
      <c r="K2589" s="60"/>
    </row>
    <row r="2590" spans="8:11" ht="12.75">
      <c r="H2590" s="60"/>
      <c r="I2590" s="60"/>
      <c r="J2590" s="60"/>
      <c r="K2590" s="60"/>
    </row>
    <row r="2591" spans="8:11" ht="12.75">
      <c r="H2591" s="60"/>
      <c r="I2591" s="60"/>
      <c r="J2591" s="60"/>
      <c r="K2591" s="60"/>
    </row>
    <row r="2592" spans="8:11" ht="12.75">
      <c r="H2592" s="60"/>
      <c r="I2592" s="60"/>
      <c r="J2592" s="60"/>
      <c r="K2592" s="60"/>
    </row>
    <row r="2593" spans="8:11" ht="12.75">
      <c r="H2593" s="60"/>
      <c r="I2593" s="60"/>
      <c r="J2593" s="60"/>
      <c r="K2593" s="60"/>
    </row>
    <row r="2594" spans="8:11" ht="12.75">
      <c r="H2594" s="60"/>
      <c r="I2594" s="60"/>
      <c r="J2594" s="60"/>
      <c r="K2594" s="60"/>
    </row>
    <row r="2595" spans="8:11" ht="12.75">
      <c r="H2595" s="60"/>
      <c r="I2595" s="60"/>
      <c r="J2595" s="60"/>
      <c r="K2595" s="60"/>
    </row>
    <row r="2596" spans="8:11" ht="12.75">
      <c r="H2596" s="60"/>
      <c r="I2596" s="60"/>
      <c r="J2596" s="60"/>
      <c r="K2596" s="60"/>
    </row>
    <row r="2597" spans="8:11" ht="12.75">
      <c r="H2597" s="60"/>
      <c r="I2597" s="60"/>
      <c r="J2597" s="60"/>
      <c r="K2597" s="60"/>
    </row>
    <row r="2598" spans="8:11" ht="12.75">
      <c r="H2598" s="60"/>
      <c r="I2598" s="60"/>
      <c r="J2598" s="60"/>
      <c r="K2598" s="60"/>
    </row>
    <row r="2599" spans="8:11" ht="12.75">
      <c r="H2599" s="60"/>
      <c r="I2599" s="60"/>
      <c r="J2599" s="60"/>
      <c r="K2599" s="60"/>
    </row>
    <row r="2600" spans="8:11" ht="12.75">
      <c r="H2600" s="60"/>
      <c r="I2600" s="60"/>
      <c r="J2600" s="60"/>
      <c r="K2600" s="60"/>
    </row>
    <row r="2601" spans="8:11" ht="12.75">
      <c r="H2601" s="60"/>
      <c r="I2601" s="60"/>
      <c r="J2601" s="60"/>
      <c r="K2601" s="60"/>
    </row>
    <row r="2602" spans="8:11" ht="12.75">
      <c r="H2602" s="60"/>
      <c r="I2602" s="60"/>
      <c r="J2602" s="60"/>
      <c r="K2602" s="60"/>
    </row>
    <row r="2603" spans="8:11" ht="12.75">
      <c r="H2603" s="60"/>
      <c r="I2603" s="60"/>
      <c r="J2603" s="60"/>
      <c r="K2603" s="60"/>
    </row>
    <row r="2604" spans="8:11" ht="12.75">
      <c r="H2604" s="60"/>
      <c r="I2604" s="60"/>
      <c r="J2604" s="60"/>
      <c r="K2604" s="60"/>
    </row>
    <row r="2605" spans="8:11" ht="12.75">
      <c r="H2605" s="60"/>
      <c r="I2605" s="60"/>
      <c r="J2605" s="60"/>
      <c r="K2605" s="60"/>
    </row>
    <row r="2606" spans="8:11" ht="12.75">
      <c r="H2606" s="60"/>
      <c r="I2606" s="60"/>
      <c r="J2606" s="60"/>
      <c r="K2606" s="60"/>
    </row>
    <row r="2607" spans="8:11" ht="12.75">
      <c r="H2607" s="60"/>
      <c r="I2607" s="60"/>
      <c r="J2607" s="60"/>
      <c r="K2607" s="60"/>
    </row>
    <row r="2608" spans="8:11" ht="12.75">
      <c r="H2608" s="60"/>
      <c r="I2608" s="60"/>
      <c r="J2608" s="60"/>
      <c r="K2608" s="60"/>
    </row>
    <row r="2609" spans="8:11" ht="12.75">
      <c r="H2609" s="60"/>
      <c r="I2609" s="60"/>
      <c r="J2609" s="60"/>
      <c r="K2609" s="60"/>
    </row>
    <row r="2610" spans="8:11" ht="12.75">
      <c r="H2610" s="60"/>
      <c r="I2610" s="60"/>
      <c r="J2610" s="60"/>
      <c r="K2610" s="60"/>
    </row>
    <row r="2611" spans="8:11" ht="12.75">
      <c r="H2611" s="60"/>
      <c r="I2611" s="60"/>
      <c r="J2611" s="60"/>
      <c r="K2611" s="60"/>
    </row>
    <row r="2612" spans="8:11" ht="12.75">
      <c r="H2612" s="60"/>
      <c r="I2612" s="60"/>
      <c r="J2612" s="60"/>
      <c r="K2612" s="60"/>
    </row>
    <row r="2613" spans="8:11" ht="12.75">
      <c r="H2613" s="60"/>
      <c r="I2613" s="60"/>
      <c r="J2613" s="60"/>
      <c r="K2613" s="60"/>
    </row>
    <row r="2614" spans="8:11" ht="12.75">
      <c r="H2614" s="60"/>
      <c r="I2614" s="60"/>
      <c r="J2614" s="60"/>
      <c r="K2614" s="60"/>
    </row>
    <row r="2615" spans="8:11" ht="12.75">
      <c r="H2615" s="60"/>
      <c r="I2615" s="60"/>
      <c r="J2615" s="60"/>
      <c r="K2615" s="60"/>
    </row>
    <row r="2616" spans="8:11" ht="12.75">
      <c r="H2616" s="60"/>
      <c r="I2616" s="60"/>
      <c r="J2616" s="60"/>
      <c r="K2616" s="60"/>
    </row>
    <row r="2617" spans="8:11" ht="12.75">
      <c r="H2617" s="60"/>
      <c r="I2617" s="60"/>
      <c r="J2617" s="60"/>
      <c r="K2617" s="60"/>
    </row>
    <row r="2618" spans="8:11" ht="12.75">
      <c r="H2618" s="60"/>
      <c r="I2618" s="60"/>
      <c r="J2618" s="60"/>
      <c r="K2618" s="60"/>
    </row>
    <row r="2619" spans="8:11" ht="12.75">
      <c r="H2619" s="60"/>
      <c r="I2619" s="60"/>
      <c r="J2619" s="60"/>
      <c r="K2619" s="60"/>
    </row>
    <row r="2620" spans="8:11" ht="12.75">
      <c r="H2620" s="60"/>
      <c r="I2620" s="60"/>
      <c r="J2620" s="60"/>
      <c r="K2620" s="60"/>
    </row>
    <row r="2621" spans="8:11" ht="12.75">
      <c r="H2621" s="60"/>
      <c r="I2621" s="60"/>
      <c r="J2621" s="60"/>
      <c r="K2621" s="60"/>
    </row>
    <row r="2622" spans="8:11" ht="12.75">
      <c r="H2622" s="60"/>
      <c r="I2622" s="60"/>
      <c r="J2622" s="60"/>
      <c r="K2622" s="60"/>
    </row>
    <row r="2623" spans="8:11" ht="12.75">
      <c r="H2623" s="60"/>
      <c r="I2623" s="60"/>
      <c r="J2623" s="60"/>
      <c r="K2623" s="60"/>
    </row>
    <row r="2624" spans="8:11" ht="12.75">
      <c r="H2624" s="60"/>
      <c r="I2624" s="60"/>
      <c r="J2624" s="60"/>
      <c r="K2624" s="60"/>
    </row>
    <row r="2625" spans="8:11" ht="12.75">
      <c r="H2625" s="60"/>
      <c r="I2625" s="60"/>
      <c r="J2625" s="60"/>
      <c r="K2625" s="60"/>
    </row>
    <row r="2626" spans="8:11" ht="12.75">
      <c r="H2626" s="60"/>
      <c r="I2626" s="60"/>
      <c r="J2626" s="60"/>
      <c r="K2626" s="60"/>
    </row>
    <row r="2627" spans="8:11" ht="12.75">
      <c r="H2627" s="60"/>
      <c r="I2627" s="60"/>
      <c r="J2627" s="60"/>
      <c r="K2627" s="60"/>
    </row>
    <row r="2628" spans="8:11" ht="12.75">
      <c r="H2628" s="60"/>
      <c r="I2628" s="60"/>
      <c r="J2628" s="60"/>
      <c r="K2628" s="60"/>
    </row>
    <row r="2629" spans="8:11" ht="12.75">
      <c r="H2629" s="60"/>
      <c r="I2629" s="60"/>
      <c r="J2629" s="60"/>
      <c r="K2629" s="60"/>
    </row>
    <row r="2630" spans="8:11" ht="12.75">
      <c r="H2630" s="60"/>
      <c r="I2630" s="60"/>
      <c r="J2630" s="60"/>
      <c r="K2630" s="60"/>
    </row>
    <row r="2631" spans="8:11" ht="12.75">
      <c r="H2631" s="60"/>
      <c r="I2631" s="60"/>
      <c r="J2631" s="60"/>
      <c r="K2631" s="60"/>
    </row>
    <row r="2632" spans="8:11" ht="12.75">
      <c r="H2632" s="60"/>
      <c r="I2632" s="60"/>
      <c r="J2632" s="60"/>
      <c r="K2632" s="60"/>
    </row>
    <row r="2633" spans="8:11" ht="12.75">
      <c r="H2633" s="60"/>
      <c r="I2633" s="60"/>
      <c r="J2633" s="60"/>
      <c r="K2633" s="60"/>
    </row>
    <row r="2634" spans="8:11" ht="12.75">
      <c r="H2634" s="60"/>
      <c r="I2634" s="60"/>
      <c r="J2634" s="60"/>
      <c r="K2634" s="60"/>
    </row>
    <row r="2635" spans="8:11" ht="12.75">
      <c r="H2635" s="60"/>
      <c r="I2635" s="60"/>
      <c r="J2635" s="60"/>
      <c r="K2635" s="60"/>
    </row>
    <row r="2636" spans="8:11" ht="12.75">
      <c r="H2636" s="60"/>
      <c r="I2636" s="60"/>
      <c r="J2636" s="60"/>
      <c r="K2636" s="60"/>
    </row>
    <row r="2637" spans="8:11" ht="12.75">
      <c r="H2637" s="60"/>
      <c r="I2637" s="60"/>
      <c r="J2637" s="60"/>
      <c r="K2637" s="60"/>
    </row>
    <row r="2638" spans="8:11" ht="12.75">
      <c r="H2638" s="60"/>
      <c r="I2638" s="60"/>
      <c r="J2638" s="60"/>
      <c r="K2638" s="60"/>
    </row>
    <row r="2639" spans="8:11" ht="12.75">
      <c r="H2639" s="60"/>
      <c r="I2639" s="60"/>
      <c r="J2639" s="60"/>
      <c r="K2639" s="60"/>
    </row>
    <row r="2640" spans="8:11" ht="12.75">
      <c r="H2640" s="60"/>
      <c r="I2640" s="60"/>
      <c r="J2640" s="60"/>
      <c r="K2640" s="60"/>
    </row>
    <row r="2641" spans="8:11" ht="12.75">
      <c r="H2641" s="60"/>
      <c r="I2641" s="60"/>
      <c r="J2641" s="60"/>
      <c r="K2641" s="60"/>
    </row>
    <row r="2642" spans="8:11" ht="12.75">
      <c r="H2642" s="60"/>
      <c r="I2642" s="60"/>
      <c r="J2642" s="60"/>
      <c r="K2642" s="60"/>
    </row>
    <row r="2643" spans="8:11" ht="12.75">
      <c r="H2643" s="60"/>
      <c r="I2643" s="60"/>
      <c r="J2643" s="60"/>
      <c r="K2643" s="60"/>
    </row>
    <row r="2644" spans="8:11" ht="12.75">
      <c r="H2644" s="60"/>
      <c r="I2644" s="60"/>
      <c r="J2644" s="60"/>
      <c r="K2644" s="60"/>
    </row>
    <row r="2645" spans="8:11" ht="12.75">
      <c r="H2645" s="60"/>
      <c r="I2645" s="60"/>
      <c r="J2645" s="60"/>
      <c r="K2645" s="60"/>
    </row>
    <row r="2646" spans="8:11" ht="12.75">
      <c r="H2646" s="60"/>
      <c r="I2646" s="60"/>
      <c r="J2646" s="60"/>
      <c r="K2646" s="60"/>
    </row>
    <row r="2647" spans="8:11" ht="12.75">
      <c r="H2647" s="60"/>
      <c r="I2647" s="60"/>
      <c r="J2647" s="60"/>
      <c r="K2647" s="60"/>
    </row>
    <row r="2648" spans="8:11" ht="12.75">
      <c r="H2648" s="60"/>
      <c r="I2648" s="60"/>
      <c r="J2648" s="60"/>
      <c r="K2648" s="60"/>
    </row>
    <row r="2649" spans="8:11" ht="12.75">
      <c r="H2649" s="60"/>
      <c r="I2649" s="60"/>
      <c r="J2649" s="60"/>
      <c r="K2649" s="60"/>
    </row>
    <row r="2650" spans="8:11" ht="12.75">
      <c r="H2650" s="60"/>
      <c r="I2650" s="60"/>
      <c r="J2650" s="60"/>
      <c r="K2650" s="60"/>
    </row>
    <row r="2651" spans="8:11" ht="12.75">
      <c r="H2651" s="60"/>
      <c r="I2651" s="60"/>
      <c r="J2651" s="60"/>
      <c r="K2651" s="60"/>
    </row>
    <row r="2652" spans="8:11" ht="12.75">
      <c r="H2652" s="60"/>
      <c r="I2652" s="60"/>
      <c r="J2652" s="60"/>
      <c r="K2652" s="60"/>
    </row>
    <row r="2653" spans="8:11" ht="12.75">
      <c r="H2653" s="60"/>
      <c r="I2653" s="60"/>
      <c r="J2653" s="60"/>
      <c r="K2653" s="60"/>
    </row>
    <row r="2654" spans="8:11" ht="12.75">
      <c r="H2654" s="60"/>
      <c r="I2654" s="60"/>
      <c r="J2654" s="60"/>
      <c r="K2654" s="60"/>
    </row>
    <row r="2655" spans="8:11" ht="12.75">
      <c r="H2655" s="60"/>
      <c r="I2655" s="60"/>
      <c r="J2655" s="60"/>
      <c r="K2655" s="60"/>
    </row>
    <row r="2656" spans="8:11" ht="12.75">
      <c r="H2656" s="60"/>
      <c r="I2656" s="60"/>
      <c r="J2656" s="60"/>
      <c r="K2656" s="60"/>
    </row>
    <row r="2657" spans="8:11" ht="12.75">
      <c r="H2657" s="60"/>
      <c r="I2657" s="60"/>
      <c r="J2657" s="60"/>
      <c r="K2657" s="60"/>
    </row>
    <row r="2658" spans="8:11" ht="12.75">
      <c r="H2658" s="60"/>
      <c r="I2658" s="60"/>
      <c r="J2658" s="60"/>
      <c r="K2658" s="60"/>
    </row>
    <row r="2659" spans="8:11" ht="12.75">
      <c r="H2659" s="60"/>
      <c r="I2659" s="60"/>
      <c r="J2659" s="60"/>
      <c r="K2659" s="60"/>
    </row>
    <row r="2660" spans="8:11" ht="12.75">
      <c r="H2660" s="60"/>
      <c r="I2660" s="60"/>
      <c r="J2660" s="60"/>
      <c r="K2660" s="60"/>
    </row>
    <row r="2661" spans="8:11" ht="12.75">
      <c r="H2661" s="60"/>
      <c r="I2661" s="60"/>
      <c r="J2661" s="60"/>
      <c r="K2661" s="60"/>
    </row>
    <row r="2662" spans="8:11" ht="12.75">
      <c r="H2662" s="60"/>
      <c r="I2662" s="60"/>
      <c r="J2662" s="60"/>
      <c r="K2662" s="60"/>
    </row>
    <row r="2663" spans="8:11" ht="12.75">
      <c r="H2663" s="60"/>
      <c r="I2663" s="60"/>
      <c r="J2663" s="60"/>
      <c r="K2663" s="60"/>
    </row>
    <row r="2664" spans="8:11" ht="12.75">
      <c r="H2664" s="60"/>
      <c r="I2664" s="60"/>
      <c r="J2664" s="60"/>
      <c r="K2664" s="60"/>
    </row>
    <row r="2665" spans="8:11" ht="12.75">
      <c r="H2665" s="60"/>
      <c r="I2665" s="60"/>
      <c r="J2665" s="60"/>
      <c r="K2665" s="60"/>
    </row>
    <row r="2666" spans="8:11" ht="12.75">
      <c r="H2666" s="60"/>
      <c r="I2666" s="60"/>
      <c r="J2666" s="60"/>
      <c r="K2666" s="60"/>
    </row>
    <row r="2667" spans="8:11" ht="12.75">
      <c r="H2667" s="60"/>
      <c r="I2667" s="60"/>
      <c r="J2667" s="60"/>
      <c r="K2667" s="60"/>
    </row>
    <row r="2668" spans="8:11" ht="12.75">
      <c r="H2668" s="60"/>
      <c r="I2668" s="60"/>
      <c r="J2668" s="60"/>
      <c r="K2668" s="60"/>
    </row>
    <row r="2669" spans="8:11" ht="12.75">
      <c r="H2669" s="60"/>
      <c r="I2669" s="60"/>
      <c r="J2669" s="60"/>
      <c r="K2669" s="60"/>
    </row>
    <row r="2670" spans="8:11" ht="12.75">
      <c r="H2670" s="60"/>
      <c r="I2670" s="60"/>
      <c r="J2670" s="60"/>
      <c r="K2670" s="60"/>
    </row>
    <row r="2671" spans="8:11" ht="12.75">
      <c r="H2671" s="60"/>
      <c r="I2671" s="60"/>
      <c r="J2671" s="60"/>
      <c r="K2671" s="60"/>
    </row>
    <row r="2672" spans="8:11" ht="12.75">
      <c r="H2672" s="60"/>
      <c r="I2672" s="60"/>
      <c r="J2672" s="60"/>
      <c r="K2672" s="60"/>
    </row>
    <row r="2673" spans="8:11" ht="12.75">
      <c r="H2673" s="60"/>
      <c r="I2673" s="60"/>
      <c r="J2673" s="60"/>
      <c r="K2673" s="60"/>
    </row>
    <row r="2674" spans="8:11" ht="12.75">
      <c r="H2674" s="60"/>
      <c r="I2674" s="60"/>
      <c r="J2674" s="60"/>
      <c r="K2674" s="60"/>
    </row>
    <row r="2675" spans="8:11" ht="12.75">
      <c r="H2675" s="60"/>
      <c r="I2675" s="60"/>
      <c r="J2675" s="60"/>
      <c r="K2675" s="60"/>
    </row>
    <row r="2676" spans="8:11" ht="12.75">
      <c r="H2676" s="60"/>
      <c r="I2676" s="60"/>
      <c r="J2676" s="60"/>
      <c r="K2676" s="60"/>
    </row>
    <row r="2677" spans="8:11" ht="12.75">
      <c r="H2677" s="60"/>
      <c r="I2677" s="60"/>
      <c r="J2677" s="60"/>
      <c r="K2677" s="60"/>
    </row>
    <row r="2678" spans="8:11" ht="12.75">
      <c r="H2678" s="60"/>
      <c r="I2678" s="60"/>
      <c r="J2678" s="60"/>
      <c r="K2678" s="60"/>
    </row>
    <row r="2679" spans="8:11" ht="12.75">
      <c r="H2679" s="60"/>
      <c r="I2679" s="60"/>
      <c r="J2679" s="60"/>
      <c r="K2679" s="60"/>
    </row>
    <row r="2680" spans="8:11" ht="12.75">
      <c r="H2680" s="60"/>
      <c r="I2680" s="60"/>
      <c r="J2680" s="60"/>
      <c r="K2680" s="60"/>
    </row>
    <row r="2681" spans="8:11" ht="12.75">
      <c r="H2681" s="60"/>
      <c r="I2681" s="60"/>
      <c r="J2681" s="60"/>
      <c r="K2681" s="60"/>
    </row>
    <row r="2682" spans="8:11" ht="12.75">
      <c r="H2682" s="60"/>
      <c r="I2682" s="60"/>
      <c r="J2682" s="60"/>
      <c r="K2682" s="60"/>
    </row>
    <row r="2683" spans="8:11" ht="12.75">
      <c r="H2683" s="60"/>
      <c r="I2683" s="60"/>
      <c r="J2683" s="60"/>
      <c r="K2683" s="60"/>
    </row>
    <row r="2684" spans="8:11" ht="12.75">
      <c r="H2684" s="60"/>
      <c r="I2684" s="60"/>
      <c r="J2684" s="60"/>
      <c r="K2684" s="60"/>
    </row>
    <row r="2685" spans="8:11" ht="12.75">
      <c r="H2685" s="60"/>
      <c r="I2685" s="60"/>
      <c r="J2685" s="60"/>
      <c r="K2685" s="60"/>
    </row>
    <row r="2686" spans="8:11" ht="12.75">
      <c r="H2686" s="60"/>
      <c r="I2686" s="60"/>
      <c r="J2686" s="60"/>
      <c r="K2686" s="60"/>
    </row>
    <row r="2687" spans="8:11" ht="12.75">
      <c r="H2687" s="60"/>
      <c r="I2687" s="60"/>
      <c r="J2687" s="60"/>
      <c r="K2687" s="60"/>
    </row>
    <row r="2688" spans="8:11" ht="12.75">
      <c r="H2688" s="60"/>
      <c r="I2688" s="60"/>
      <c r="J2688" s="60"/>
      <c r="K2688" s="60"/>
    </row>
    <row r="2689" spans="8:11" ht="12.75">
      <c r="H2689" s="60"/>
      <c r="I2689" s="60"/>
      <c r="J2689" s="60"/>
      <c r="K2689" s="60"/>
    </row>
    <row r="2690" spans="8:11" ht="12.75">
      <c r="H2690" s="60"/>
      <c r="I2690" s="60"/>
      <c r="J2690" s="60"/>
      <c r="K2690" s="60"/>
    </row>
    <row r="2691" spans="8:11" ht="12.75">
      <c r="H2691" s="60"/>
      <c r="I2691" s="60"/>
      <c r="J2691" s="60"/>
      <c r="K2691" s="60"/>
    </row>
    <row r="2692" spans="8:11" ht="12.75">
      <c r="H2692" s="60"/>
      <c r="I2692" s="60"/>
      <c r="J2692" s="60"/>
      <c r="K2692" s="60"/>
    </row>
    <row r="2693" spans="8:11" ht="12.75">
      <c r="H2693" s="60"/>
      <c r="I2693" s="60"/>
      <c r="J2693" s="60"/>
      <c r="K2693" s="60"/>
    </row>
    <row r="2694" spans="8:11" ht="12.75">
      <c r="H2694" s="60"/>
      <c r="I2694" s="60"/>
      <c r="J2694" s="60"/>
      <c r="K2694" s="60"/>
    </row>
    <row r="2695" spans="8:11" ht="12.75">
      <c r="H2695" s="60"/>
      <c r="I2695" s="60"/>
      <c r="J2695" s="60"/>
      <c r="K2695" s="60"/>
    </row>
    <row r="2696" spans="8:11" ht="12.75">
      <c r="H2696" s="60"/>
      <c r="I2696" s="60"/>
      <c r="J2696" s="60"/>
      <c r="K2696" s="60"/>
    </row>
    <row r="2697" spans="8:11" ht="12.75">
      <c r="H2697" s="60"/>
      <c r="I2697" s="60"/>
      <c r="J2697" s="60"/>
      <c r="K2697" s="60"/>
    </row>
    <row r="2698" spans="8:11" ht="12.75">
      <c r="H2698" s="60"/>
      <c r="I2698" s="60"/>
      <c r="J2698" s="60"/>
      <c r="K2698" s="60"/>
    </row>
    <row r="2699" spans="8:11" ht="12.75">
      <c r="H2699" s="60"/>
      <c r="I2699" s="60"/>
      <c r="J2699" s="60"/>
      <c r="K2699" s="60"/>
    </row>
    <row r="2700" spans="8:11" ht="12.75">
      <c r="H2700" s="60"/>
      <c r="I2700" s="60"/>
      <c r="J2700" s="60"/>
      <c r="K2700" s="60"/>
    </row>
    <row r="2701" spans="8:11" ht="12.75">
      <c r="H2701" s="60"/>
      <c r="I2701" s="60"/>
      <c r="J2701" s="60"/>
      <c r="K2701" s="60"/>
    </row>
    <row r="2702" spans="8:11" ht="12.75">
      <c r="H2702" s="60"/>
      <c r="I2702" s="60"/>
      <c r="J2702" s="60"/>
      <c r="K2702" s="60"/>
    </row>
    <row r="2703" spans="8:11" ht="12.75">
      <c r="H2703" s="60"/>
      <c r="I2703" s="60"/>
      <c r="J2703" s="60"/>
      <c r="K2703" s="60"/>
    </row>
    <row r="2704" spans="8:11" ht="12.75">
      <c r="H2704" s="60"/>
      <c r="I2704" s="60"/>
      <c r="J2704" s="60"/>
      <c r="K2704" s="60"/>
    </row>
    <row r="2705" spans="8:11" ht="12.75">
      <c r="H2705" s="60"/>
      <c r="I2705" s="60"/>
      <c r="J2705" s="60"/>
      <c r="K2705" s="60"/>
    </row>
    <row r="2706" spans="8:11" ht="12.75">
      <c r="H2706" s="60"/>
      <c r="I2706" s="60"/>
      <c r="J2706" s="60"/>
      <c r="K2706" s="60"/>
    </row>
    <row r="2707" spans="8:11" ht="12.75">
      <c r="H2707" s="60"/>
      <c r="I2707" s="60"/>
      <c r="J2707" s="60"/>
      <c r="K2707" s="60"/>
    </row>
    <row r="2708" spans="8:11" ht="12.75">
      <c r="H2708" s="60"/>
      <c r="I2708" s="60"/>
      <c r="J2708" s="60"/>
      <c r="K2708" s="60"/>
    </row>
    <row r="2709" spans="8:11" ht="12.75">
      <c r="H2709" s="60"/>
      <c r="I2709" s="60"/>
      <c r="J2709" s="60"/>
      <c r="K2709" s="60"/>
    </row>
    <row r="2710" spans="8:11" ht="12.75">
      <c r="H2710" s="60"/>
      <c r="I2710" s="60"/>
      <c r="J2710" s="60"/>
      <c r="K2710" s="60"/>
    </row>
    <row r="2711" spans="8:11" ht="12.75">
      <c r="H2711" s="60"/>
      <c r="I2711" s="60"/>
      <c r="J2711" s="60"/>
      <c r="K2711" s="60"/>
    </row>
    <row r="2712" spans="8:11" ht="12.75">
      <c r="H2712" s="60"/>
      <c r="I2712" s="60"/>
      <c r="J2712" s="60"/>
      <c r="K2712" s="60"/>
    </row>
    <row r="2713" spans="8:11" ht="12.75">
      <c r="H2713" s="60"/>
      <c r="I2713" s="60"/>
      <c r="J2713" s="60"/>
      <c r="K2713" s="60"/>
    </row>
    <row r="2714" spans="8:11" ht="12.75">
      <c r="H2714" s="60"/>
      <c r="I2714" s="60"/>
      <c r="J2714" s="60"/>
      <c r="K2714" s="60"/>
    </row>
    <row r="2715" spans="8:11" ht="12.75">
      <c r="H2715" s="60"/>
      <c r="I2715" s="60"/>
      <c r="J2715" s="60"/>
      <c r="K2715" s="60"/>
    </row>
    <row r="2716" spans="8:11" ht="12.75">
      <c r="H2716" s="60"/>
      <c r="I2716" s="60"/>
      <c r="J2716" s="60"/>
      <c r="K2716" s="60"/>
    </row>
    <row r="2717" spans="8:11" ht="12.75">
      <c r="H2717" s="60"/>
      <c r="I2717" s="60"/>
      <c r="J2717" s="60"/>
      <c r="K2717" s="60"/>
    </row>
    <row r="2718" spans="8:11" ht="12.75">
      <c r="H2718" s="60"/>
      <c r="I2718" s="60"/>
      <c r="J2718" s="60"/>
      <c r="K2718" s="60"/>
    </row>
    <row r="2719" spans="8:11" ht="12.75">
      <c r="H2719" s="60"/>
      <c r="I2719" s="60"/>
      <c r="J2719" s="60"/>
      <c r="K2719" s="60"/>
    </row>
    <row r="2720" spans="8:11" ht="12.75">
      <c r="H2720" s="60"/>
      <c r="I2720" s="60"/>
      <c r="J2720" s="60"/>
      <c r="K2720" s="60"/>
    </row>
    <row r="2721" spans="8:11" ht="12.75">
      <c r="H2721" s="60"/>
      <c r="I2721" s="60"/>
      <c r="J2721" s="60"/>
      <c r="K2721" s="60"/>
    </row>
    <row r="2722" spans="8:11" ht="12.75">
      <c r="H2722" s="60"/>
      <c r="I2722" s="60"/>
      <c r="J2722" s="60"/>
      <c r="K2722" s="60"/>
    </row>
    <row r="2723" spans="8:11" ht="12.75">
      <c r="H2723" s="60"/>
      <c r="I2723" s="60"/>
      <c r="J2723" s="60"/>
      <c r="K2723" s="60"/>
    </row>
    <row r="2724" spans="8:11" ht="12.75">
      <c r="H2724" s="60"/>
      <c r="I2724" s="60"/>
      <c r="J2724" s="60"/>
      <c r="K2724" s="60"/>
    </row>
    <row r="2725" spans="8:11" ht="12.75">
      <c r="H2725" s="60"/>
      <c r="I2725" s="60"/>
      <c r="J2725" s="60"/>
      <c r="K2725" s="60"/>
    </row>
    <row r="2726" spans="8:11" ht="12.75">
      <c r="H2726" s="60"/>
      <c r="I2726" s="60"/>
      <c r="J2726" s="60"/>
      <c r="K2726" s="60"/>
    </row>
    <row r="2727" spans="8:11" ht="12.75">
      <c r="H2727" s="60"/>
      <c r="I2727" s="60"/>
      <c r="J2727" s="60"/>
      <c r="K2727" s="60"/>
    </row>
    <row r="2728" spans="8:11" ht="12.75">
      <c r="H2728" s="60"/>
      <c r="I2728" s="60"/>
      <c r="J2728" s="60"/>
      <c r="K2728" s="60"/>
    </row>
    <row r="2729" spans="8:11" ht="12.75">
      <c r="H2729" s="60"/>
      <c r="I2729" s="60"/>
      <c r="J2729" s="60"/>
      <c r="K2729" s="60"/>
    </row>
    <row r="2730" spans="8:11" ht="12.75">
      <c r="H2730" s="60"/>
      <c r="I2730" s="60"/>
      <c r="J2730" s="60"/>
      <c r="K2730" s="60"/>
    </row>
    <row r="2731" spans="8:11" ht="12.75">
      <c r="H2731" s="60"/>
      <c r="I2731" s="60"/>
      <c r="J2731" s="60"/>
      <c r="K2731" s="60"/>
    </row>
    <row r="2732" spans="8:11" ht="12.75">
      <c r="H2732" s="60"/>
      <c r="I2732" s="60"/>
      <c r="J2732" s="60"/>
      <c r="K2732" s="60"/>
    </row>
    <row r="2733" spans="8:11" ht="12.75">
      <c r="H2733" s="60"/>
      <c r="I2733" s="60"/>
      <c r="J2733" s="60"/>
      <c r="K2733" s="60"/>
    </row>
    <row r="2734" spans="8:11" ht="12.75">
      <c r="H2734" s="60"/>
      <c r="I2734" s="60"/>
      <c r="J2734" s="60"/>
      <c r="K2734" s="60"/>
    </row>
    <row r="2735" spans="8:11" ht="12.75">
      <c r="H2735" s="60"/>
      <c r="I2735" s="60"/>
      <c r="J2735" s="60"/>
      <c r="K2735" s="60"/>
    </row>
    <row r="2736" spans="8:11" ht="12.75">
      <c r="H2736" s="60"/>
      <c r="I2736" s="60"/>
      <c r="J2736" s="60"/>
      <c r="K2736" s="60"/>
    </row>
    <row r="2737" spans="8:11" ht="12.75">
      <c r="H2737" s="60"/>
      <c r="I2737" s="60"/>
      <c r="J2737" s="60"/>
      <c r="K2737" s="60"/>
    </row>
    <row r="2738" spans="8:11" ht="12.75">
      <c r="H2738" s="60"/>
      <c r="I2738" s="60"/>
      <c r="J2738" s="60"/>
      <c r="K2738" s="60"/>
    </row>
    <row r="2739" spans="8:11" ht="12.75">
      <c r="H2739" s="60"/>
      <c r="I2739" s="60"/>
      <c r="J2739" s="60"/>
      <c r="K2739" s="60"/>
    </row>
    <row r="2740" spans="8:11" ht="12.75">
      <c r="H2740" s="60"/>
      <c r="I2740" s="60"/>
      <c r="J2740" s="60"/>
      <c r="K2740" s="60"/>
    </row>
    <row r="2741" spans="8:11" ht="12.75">
      <c r="H2741" s="60"/>
      <c r="I2741" s="60"/>
      <c r="J2741" s="60"/>
      <c r="K2741" s="60"/>
    </row>
    <row r="2742" spans="8:11" ht="12.75">
      <c r="H2742" s="60"/>
      <c r="I2742" s="60"/>
      <c r="J2742" s="60"/>
      <c r="K2742" s="60"/>
    </row>
    <row r="2743" spans="8:11" ht="12.75">
      <c r="H2743" s="60"/>
      <c r="I2743" s="60"/>
      <c r="J2743" s="60"/>
      <c r="K2743" s="60"/>
    </row>
    <row r="2744" spans="8:11" ht="12.75">
      <c r="H2744" s="60"/>
      <c r="I2744" s="60"/>
      <c r="J2744" s="60"/>
      <c r="K2744" s="60"/>
    </row>
    <row r="2745" spans="8:11" ht="12.75">
      <c r="H2745" s="60"/>
      <c r="I2745" s="60"/>
      <c r="J2745" s="60"/>
      <c r="K2745" s="60"/>
    </row>
    <row r="2746" spans="8:11" ht="12.75">
      <c r="H2746" s="60"/>
      <c r="I2746" s="60"/>
      <c r="J2746" s="60"/>
      <c r="K2746" s="60"/>
    </row>
    <row r="2747" spans="8:11" ht="12.75">
      <c r="H2747" s="60"/>
      <c r="I2747" s="60"/>
      <c r="J2747" s="60"/>
      <c r="K2747" s="60"/>
    </row>
    <row r="2748" spans="8:11" ht="12.75">
      <c r="H2748" s="60"/>
      <c r="I2748" s="60"/>
      <c r="J2748" s="60"/>
      <c r="K2748" s="60"/>
    </row>
    <row r="2749" spans="8:11" ht="12.75">
      <c r="H2749" s="60"/>
      <c r="I2749" s="60"/>
      <c r="J2749" s="60"/>
      <c r="K2749" s="60"/>
    </row>
    <row r="2750" spans="8:11" ht="12.75">
      <c r="H2750" s="60"/>
      <c r="I2750" s="60"/>
      <c r="J2750" s="60"/>
      <c r="K2750" s="60"/>
    </row>
    <row r="2751" spans="8:11" ht="12.75">
      <c r="H2751" s="60"/>
      <c r="I2751" s="60"/>
      <c r="J2751" s="60"/>
      <c r="K2751" s="60"/>
    </row>
    <row r="2752" spans="8:11" ht="12.75">
      <c r="H2752" s="60"/>
      <c r="I2752" s="60"/>
      <c r="J2752" s="60"/>
      <c r="K2752" s="60"/>
    </row>
    <row r="2753" spans="8:11" ht="12.75">
      <c r="H2753" s="60"/>
      <c r="I2753" s="60"/>
      <c r="J2753" s="60"/>
      <c r="K2753" s="60"/>
    </row>
    <row r="2754" spans="8:11" ht="12.75">
      <c r="H2754" s="60"/>
      <c r="I2754" s="60"/>
      <c r="J2754" s="60"/>
      <c r="K2754" s="60"/>
    </row>
    <row r="2755" spans="8:11" ht="12.75">
      <c r="H2755" s="60"/>
      <c r="I2755" s="60"/>
      <c r="J2755" s="60"/>
      <c r="K2755" s="60"/>
    </row>
    <row r="2756" spans="8:11" ht="12.75">
      <c r="H2756" s="60"/>
      <c r="I2756" s="60"/>
      <c r="J2756" s="60"/>
      <c r="K2756" s="60"/>
    </row>
    <row r="2757" spans="8:11" ht="12.75">
      <c r="H2757" s="60"/>
      <c r="I2757" s="60"/>
      <c r="J2757" s="60"/>
      <c r="K2757" s="60"/>
    </row>
    <row r="2758" spans="8:11" ht="12.75">
      <c r="H2758" s="60"/>
      <c r="I2758" s="60"/>
      <c r="J2758" s="60"/>
      <c r="K2758" s="60"/>
    </row>
    <row r="2759" spans="8:11" ht="12.75">
      <c r="H2759" s="60"/>
      <c r="I2759" s="60"/>
      <c r="J2759" s="60"/>
      <c r="K2759" s="60"/>
    </row>
    <row r="2760" spans="8:11" ht="12.75">
      <c r="H2760" s="60"/>
      <c r="I2760" s="60"/>
      <c r="J2760" s="60"/>
      <c r="K2760" s="60"/>
    </row>
    <row r="2761" spans="8:11" ht="12.75">
      <c r="H2761" s="60"/>
      <c r="I2761" s="60"/>
      <c r="J2761" s="60"/>
      <c r="K2761" s="60"/>
    </row>
    <row r="2762" spans="8:11" ht="12.75">
      <c r="H2762" s="60"/>
      <c r="I2762" s="60"/>
      <c r="J2762" s="60"/>
      <c r="K2762" s="60"/>
    </row>
    <row r="2763" spans="8:11" ht="12.75">
      <c r="H2763" s="60"/>
      <c r="I2763" s="60"/>
      <c r="J2763" s="60"/>
      <c r="K2763" s="60"/>
    </row>
    <row r="2764" spans="8:11" ht="12.75">
      <c r="H2764" s="60"/>
      <c r="I2764" s="60"/>
      <c r="J2764" s="60"/>
      <c r="K2764" s="60"/>
    </row>
    <row r="2765" spans="8:11" ht="12.75">
      <c r="H2765" s="60"/>
      <c r="I2765" s="60"/>
      <c r="J2765" s="60"/>
      <c r="K2765" s="60"/>
    </row>
    <row r="2766" spans="8:11" ht="12.75">
      <c r="H2766" s="60"/>
      <c r="I2766" s="60"/>
      <c r="J2766" s="60"/>
      <c r="K2766" s="60"/>
    </row>
    <row r="2767" spans="8:11" ht="12.75">
      <c r="H2767" s="60"/>
      <c r="I2767" s="60"/>
      <c r="J2767" s="60"/>
      <c r="K2767" s="60"/>
    </row>
    <row r="2768" spans="8:11" ht="12.75">
      <c r="H2768" s="60"/>
      <c r="I2768" s="60"/>
      <c r="J2768" s="60"/>
      <c r="K2768" s="60"/>
    </row>
    <row r="2769" spans="8:11" ht="12.75">
      <c r="H2769" s="60"/>
      <c r="I2769" s="60"/>
      <c r="J2769" s="60"/>
      <c r="K2769" s="60"/>
    </row>
    <row r="2770" spans="8:11" ht="12.75">
      <c r="H2770" s="60"/>
      <c r="I2770" s="60"/>
      <c r="J2770" s="60"/>
      <c r="K2770" s="60"/>
    </row>
    <row r="2771" spans="8:11" ht="12.75">
      <c r="H2771" s="60"/>
      <c r="I2771" s="60"/>
      <c r="J2771" s="60"/>
      <c r="K2771" s="60"/>
    </row>
    <row r="2772" spans="8:11" ht="12.75">
      <c r="H2772" s="60"/>
      <c r="I2772" s="60"/>
      <c r="J2772" s="60"/>
      <c r="K2772" s="60"/>
    </row>
    <row r="2773" spans="8:11" ht="12.75">
      <c r="H2773" s="60"/>
      <c r="I2773" s="60"/>
      <c r="J2773" s="60"/>
      <c r="K2773" s="60"/>
    </row>
    <row r="2774" spans="8:11" ht="12.75">
      <c r="H2774" s="60"/>
      <c r="I2774" s="60"/>
      <c r="J2774" s="60"/>
      <c r="K2774" s="60"/>
    </row>
    <row r="2775" spans="8:11" ht="12.75">
      <c r="H2775" s="60"/>
      <c r="I2775" s="60"/>
      <c r="J2775" s="60"/>
      <c r="K2775" s="60"/>
    </row>
    <row r="2776" spans="8:11" ht="12.75">
      <c r="H2776" s="60"/>
      <c r="I2776" s="60"/>
      <c r="J2776" s="60"/>
      <c r="K2776" s="60"/>
    </row>
    <row r="2777" spans="8:11" ht="12.75">
      <c r="H2777" s="60"/>
      <c r="I2777" s="60"/>
      <c r="J2777" s="60"/>
      <c r="K2777" s="60"/>
    </row>
    <row r="2778" spans="8:11" ht="12.75">
      <c r="H2778" s="60"/>
      <c r="I2778" s="60"/>
      <c r="J2778" s="60"/>
      <c r="K2778" s="60"/>
    </row>
    <row r="2779" spans="8:11" ht="12.75">
      <c r="H2779" s="60"/>
      <c r="I2779" s="60"/>
      <c r="J2779" s="60"/>
      <c r="K2779" s="60"/>
    </row>
    <row r="2780" spans="8:11" ht="12.75">
      <c r="H2780" s="60"/>
      <c r="I2780" s="60"/>
      <c r="J2780" s="60"/>
      <c r="K2780" s="60"/>
    </row>
    <row r="2781" spans="8:11" ht="12.75">
      <c r="H2781" s="60"/>
      <c r="I2781" s="60"/>
      <c r="J2781" s="60"/>
      <c r="K2781" s="60"/>
    </row>
    <row r="2782" spans="8:11" ht="12.75">
      <c r="H2782" s="60"/>
      <c r="I2782" s="60"/>
      <c r="J2782" s="60"/>
      <c r="K2782" s="60"/>
    </row>
    <row r="2783" spans="8:11" ht="12.75">
      <c r="H2783" s="60"/>
      <c r="I2783" s="60"/>
      <c r="J2783" s="60"/>
      <c r="K2783" s="60"/>
    </row>
    <row r="2784" spans="8:11" ht="12.75">
      <c r="H2784" s="60"/>
      <c r="I2784" s="60"/>
      <c r="J2784" s="60"/>
      <c r="K2784" s="60"/>
    </row>
    <row r="2785" spans="8:11" ht="12.75">
      <c r="H2785" s="60"/>
      <c r="I2785" s="60"/>
      <c r="J2785" s="60"/>
      <c r="K2785" s="60"/>
    </row>
    <row r="2786" spans="8:11" ht="12.75">
      <c r="H2786" s="60"/>
      <c r="I2786" s="60"/>
      <c r="J2786" s="60"/>
      <c r="K2786" s="60"/>
    </row>
    <row r="2787" spans="8:11" ht="12.75">
      <c r="H2787" s="60"/>
      <c r="I2787" s="60"/>
      <c r="J2787" s="60"/>
      <c r="K2787" s="60"/>
    </row>
    <row r="2788" spans="8:11" ht="12.75">
      <c r="H2788" s="60"/>
      <c r="I2788" s="60"/>
      <c r="J2788" s="60"/>
      <c r="K2788" s="60"/>
    </row>
    <row r="2789" spans="8:11" ht="12.75">
      <c r="H2789" s="60"/>
      <c r="I2789" s="60"/>
      <c r="J2789" s="60"/>
      <c r="K2789" s="60"/>
    </row>
    <row r="2790" spans="8:11" ht="12.75">
      <c r="H2790" s="60"/>
      <c r="I2790" s="60"/>
      <c r="J2790" s="60"/>
      <c r="K2790" s="60"/>
    </row>
    <row r="2791" spans="8:11" ht="12.75">
      <c r="H2791" s="60"/>
      <c r="I2791" s="60"/>
      <c r="J2791" s="60"/>
      <c r="K2791" s="60"/>
    </row>
    <row r="2792" spans="8:11" ht="12.75">
      <c r="H2792" s="60"/>
      <c r="I2792" s="60"/>
      <c r="J2792" s="60"/>
      <c r="K2792" s="60"/>
    </row>
    <row r="2793" spans="8:11" ht="12.75">
      <c r="H2793" s="60"/>
      <c r="I2793" s="60"/>
      <c r="J2793" s="60"/>
      <c r="K2793" s="60"/>
    </row>
    <row r="2794" spans="8:11" ht="12.75">
      <c r="H2794" s="60"/>
      <c r="I2794" s="60"/>
      <c r="J2794" s="60"/>
      <c r="K2794" s="60"/>
    </row>
    <row r="2795" spans="8:11" ht="12.75">
      <c r="H2795" s="60"/>
      <c r="I2795" s="60"/>
      <c r="J2795" s="60"/>
      <c r="K2795" s="60"/>
    </row>
    <row r="2796" spans="8:11" ht="12.75">
      <c r="H2796" s="60"/>
      <c r="I2796" s="60"/>
      <c r="J2796" s="60"/>
      <c r="K2796" s="60"/>
    </row>
    <row r="2797" spans="8:11" ht="12.75">
      <c r="H2797" s="60"/>
      <c r="I2797" s="60"/>
      <c r="J2797" s="60"/>
      <c r="K2797" s="60"/>
    </row>
    <row r="2798" spans="8:11" ht="12.75">
      <c r="H2798" s="60"/>
      <c r="I2798" s="60"/>
      <c r="J2798" s="60"/>
      <c r="K2798" s="60"/>
    </row>
    <row r="2799" spans="8:11" ht="12.75">
      <c r="H2799" s="60"/>
      <c r="I2799" s="60"/>
      <c r="J2799" s="60"/>
      <c r="K2799" s="60"/>
    </row>
    <row r="2800" spans="8:11" ht="12.75">
      <c r="H2800" s="60"/>
      <c r="I2800" s="60"/>
      <c r="J2800" s="60"/>
      <c r="K2800" s="60"/>
    </row>
    <row r="2801" spans="8:11" ht="12.75">
      <c r="H2801" s="60"/>
      <c r="I2801" s="60"/>
      <c r="J2801" s="60"/>
      <c r="K2801" s="60"/>
    </row>
    <row r="2802" spans="8:11" ht="12.75">
      <c r="H2802" s="60"/>
      <c r="I2802" s="60"/>
      <c r="J2802" s="60"/>
      <c r="K2802" s="60"/>
    </row>
    <row r="2803" spans="8:11" ht="12.75">
      <c r="H2803" s="60"/>
      <c r="I2803" s="60"/>
      <c r="J2803" s="60"/>
      <c r="K2803" s="60"/>
    </row>
    <row r="2804" spans="8:11" ht="12.75">
      <c r="H2804" s="60"/>
      <c r="I2804" s="60"/>
      <c r="J2804" s="60"/>
      <c r="K2804" s="60"/>
    </row>
    <row r="2805" spans="8:11" ht="12.75">
      <c r="H2805" s="60"/>
      <c r="I2805" s="60"/>
      <c r="J2805" s="60"/>
      <c r="K2805" s="60"/>
    </row>
    <row r="2806" spans="8:11" ht="12.75">
      <c r="H2806" s="60"/>
      <c r="I2806" s="60"/>
      <c r="J2806" s="60"/>
      <c r="K2806" s="60"/>
    </row>
    <row r="2807" spans="8:11" ht="12.75">
      <c r="H2807" s="60"/>
      <c r="I2807" s="60"/>
      <c r="J2807" s="60"/>
      <c r="K2807" s="60"/>
    </row>
    <row r="2808" spans="8:11" ht="12.75">
      <c r="H2808" s="60"/>
      <c r="I2808" s="60"/>
      <c r="J2808" s="60"/>
      <c r="K2808" s="60"/>
    </row>
    <row r="2809" spans="8:11" ht="12.75">
      <c r="H2809" s="60"/>
      <c r="I2809" s="60"/>
      <c r="J2809" s="60"/>
      <c r="K2809" s="60"/>
    </row>
    <row r="2810" spans="8:11" ht="12.75">
      <c r="H2810" s="60"/>
      <c r="I2810" s="60"/>
      <c r="J2810" s="60"/>
      <c r="K2810" s="60"/>
    </row>
    <row r="2811" spans="8:11" ht="12.75">
      <c r="H2811" s="60"/>
      <c r="I2811" s="60"/>
      <c r="J2811" s="60"/>
      <c r="K2811" s="60"/>
    </row>
    <row r="2812" spans="8:11" ht="12.75">
      <c r="H2812" s="60"/>
      <c r="I2812" s="60"/>
      <c r="J2812" s="60"/>
      <c r="K2812" s="60"/>
    </row>
    <row r="2813" spans="8:11" ht="12.75">
      <c r="H2813" s="60"/>
      <c r="I2813" s="60"/>
      <c r="J2813" s="60"/>
      <c r="K2813" s="60"/>
    </row>
    <row r="2814" spans="8:11" ht="12.75">
      <c r="H2814" s="60"/>
      <c r="I2814" s="60"/>
      <c r="J2814" s="60"/>
      <c r="K2814" s="60"/>
    </row>
    <row r="2815" spans="8:11" ht="12.75">
      <c r="H2815" s="60"/>
      <c r="I2815" s="60"/>
      <c r="J2815" s="60"/>
      <c r="K2815" s="60"/>
    </row>
    <row r="2816" spans="8:11" ht="12.75">
      <c r="H2816" s="60"/>
      <c r="I2816" s="60"/>
      <c r="J2816" s="60"/>
      <c r="K2816" s="60"/>
    </row>
    <row r="2817" spans="8:11" ht="12.75">
      <c r="H2817" s="60"/>
      <c r="I2817" s="60"/>
      <c r="J2817" s="60"/>
      <c r="K2817" s="60"/>
    </row>
    <row r="2818" spans="8:11" ht="12.75">
      <c r="H2818" s="60"/>
      <c r="I2818" s="60"/>
      <c r="J2818" s="60"/>
      <c r="K2818" s="60"/>
    </row>
    <row r="2819" spans="8:11" ht="12.75">
      <c r="H2819" s="60"/>
      <c r="I2819" s="60"/>
      <c r="J2819" s="60"/>
      <c r="K2819" s="60"/>
    </row>
    <row r="2820" spans="8:11" ht="12.75">
      <c r="H2820" s="60"/>
      <c r="I2820" s="60"/>
      <c r="J2820" s="60"/>
      <c r="K2820" s="60"/>
    </row>
    <row r="2821" spans="8:11" ht="12.75">
      <c r="H2821" s="60"/>
      <c r="I2821" s="60"/>
      <c r="J2821" s="60"/>
      <c r="K2821" s="60"/>
    </row>
    <row r="2822" spans="8:11" ht="12.75">
      <c r="H2822" s="60"/>
      <c r="I2822" s="60"/>
      <c r="J2822" s="60"/>
      <c r="K2822" s="60"/>
    </row>
    <row r="2823" spans="8:11" ht="12.75">
      <c r="H2823" s="60"/>
      <c r="I2823" s="60"/>
      <c r="J2823" s="60"/>
      <c r="K2823" s="60"/>
    </row>
    <row r="2824" spans="8:11" ht="12.75">
      <c r="H2824" s="60"/>
      <c r="I2824" s="60"/>
      <c r="J2824" s="60"/>
      <c r="K2824" s="60"/>
    </row>
    <row r="2825" spans="8:11" ht="12.75">
      <c r="H2825" s="60"/>
      <c r="I2825" s="60"/>
      <c r="J2825" s="60"/>
      <c r="K2825" s="60"/>
    </row>
    <row r="2826" spans="8:11" ht="12.75">
      <c r="H2826" s="60"/>
      <c r="I2826" s="60"/>
      <c r="J2826" s="60"/>
      <c r="K2826" s="60"/>
    </row>
    <row r="2827" spans="8:11" ht="12.75">
      <c r="H2827" s="60"/>
      <c r="I2827" s="60"/>
      <c r="J2827" s="60"/>
      <c r="K2827" s="60"/>
    </row>
    <row r="2828" spans="8:11" ht="12.75">
      <c r="H2828" s="60"/>
      <c r="I2828" s="60"/>
      <c r="J2828" s="60"/>
      <c r="K2828" s="60"/>
    </row>
    <row r="2829" spans="8:11" ht="12.75">
      <c r="H2829" s="60"/>
      <c r="I2829" s="60"/>
      <c r="J2829" s="60"/>
      <c r="K2829" s="60"/>
    </row>
    <row r="2830" spans="8:11" ht="12.75">
      <c r="H2830" s="60"/>
      <c r="I2830" s="60"/>
      <c r="J2830" s="60"/>
      <c r="K2830" s="60"/>
    </row>
    <row r="2831" spans="8:11" ht="12.75">
      <c r="H2831" s="60"/>
      <c r="I2831" s="60"/>
      <c r="J2831" s="60"/>
      <c r="K2831" s="60"/>
    </row>
    <row r="2832" spans="8:11" ht="12.75">
      <c r="H2832" s="60"/>
      <c r="I2832" s="60"/>
      <c r="J2832" s="60"/>
      <c r="K2832" s="60"/>
    </row>
    <row r="2833" spans="8:11" ht="12.75">
      <c r="H2833" s="60"/>
      <c r="I2833" s="60"/>
      <c r="J2833" s="60"/>
      <c r="K2833" s="60"/>
    </row>
    <row r="2834" spans="8:11" ht="12.75">
      <c r="H2834" s="60"/>
      <c r="I2834" s="60"/>
      <c r="J2834" s="60"/>
      <c r="K2834" s="60"/>
    </row>
    <row r="2835" spans="8:11" ht="12.75">
      <c r="H2835" s="60"/>
      <c r="I2835" s="60"/>
      <c r="J2835" s="60"/>
      <c r="K2835" s="60"/>
    </row>
    <row r="2836" spans="8:11" ht="12.75">
      <c r="H2836" s="60"/>
      <c r="I2836" s="60"/>
      <c r="J2836" s="60"/>
      <c r="K2836" s="60"/>
    </row>
    <row r="2837" spans="8:11" ht="12.75">
      <c r="H2837" s="60"/>
      <c r="I2837" s="60"/>
      <c r="J2837" s="60"/>
      <c r="K2837" s="60"/>
    </row>
    <row r="2838" spans="8:11" ht="12.75">
      <c r="H2838" s="60"/>
      <c r="I2838" s="60"/>
      <c r="J2838" s="60"/>
      <c r="K2838" s="60"/>
    </row>
    <row r="2839" spans="8:11" ht="12.75">
      <c r="H2839" s="60"/>
      <c r="I2839" s="60"/>
      <c r="J2839" s="60"/>
      <c r="K2839" s="60"/>
    </row>
    <row r="2840" spans="8:11" ht="12.75">
      <c r="H2840" s="60"/>
      <c r="I2840" s="60"/>
      <c r="J2840" s="60"/>
      <c r="K2840" s="60"/>
    </row>
    <row r="2841" spans="8:11" ht="12.75">
      <c r="H2841" s="60"/>
      <c r="I2841" s="60"/>
      <c r="J2841" s="60"/>
      <c r="K2841" s="60"/>
    </row>
    <row r="2842" spans="8:11" ht="12.75">
      <c r="H2842" s="60"/>
      <c r="I2842" s="60"/>
      <c r="J2842" s="60"/>
      <c r="K2842" s="60"/>
    </row>
    <row r="2843" spans="8:11" ht="12.75">
      <c r="H2843" s="60"/>
      <c r="I2843" s="60"/>
      <c r="J2843" s="60"/>
      <c r="K2843" s="60"/>
    </row>
    <row r="2844" spans="8:11" ht="12.75">
      <c r="H2844" s="60"/>
      <c r="I2844" s="60"/>
      <c r="J2844" s="60"/>
      <c r="K2844" s="60"/>
    </row>
    <row r="2845" spans="8:11" ht="12.75">
      <c r="H2845" s="60"/>
      <c r="I2845" s="60"/>
      <c r="J2845" s="60"/>
      <c r="K2845" s="60"/>
    </row>
    <row r="2846" spans="8:11" ht="12.75">
      <c r="H2846" s="60"/>
      <c r="I2846" s="60"/>
      <c r="J2846" s="60"/>
      <c r="K2846" s="60"/>
    </row>
    <row r="2847" spans="8:11" ht="12.75">
      <c r="H2847" s="60"/>
      <c r="I2847" s="60"/>
      <c r="J2847" s="60"/>
      <c r="K2847" s="60"/>
    </row>
    <row r="2848" spans="8:11" ht="12.75">
      <c r="H2848" s="60"/>
      <c r="I2848" s="60"/>
      <c r="J2848" s="60"/>
      <c r="K2848" s="60"/>
    </row>
    <row r="2849" spans="8:11" ht="12.75">
      <c r="H2849" s="60"/>
      <c r="I2849" s="60"/>
      <c r="J2849" s="60"/>
      <c r="K2849" s="60"/>
    </row>
    <row r="2850" spans="8:11" ht="12.75">
      <c r="H2850" s="60"/>
      <c r="I2850" s="60"/>
      <c r="J2850" s="60"/>
      <c r="K2850" s="60"/>
    </row>
    <row r="2851" spans="8:11" ht="12.75">
      <c r="H2851" s="60"/>
      <c r="I2851" s="60"/>
      <c r="J2851" s="60"/>
      <c r="K2851" s="60"/>
    </row>
    <row r="2852" spans="8:11" ht="12.75">
      <c r="H2852" s="60"/>
      <c r="I2852" s="60"/>
      <c r="J2852" s="60"/>
      <c r="K2852" s="60"/>
    </row>
    <row r="2853" spans="8:11" ht="12.75">
      <c r="H2853" s="60"/>
      <c r="I2853" s="60"/>
      <c r="J2853" s="60"/>
      <c r="K2853" s="60"/>
    </row>
    <row r="2854" spans="8:11" ht="12.75">
      <c r="H2854" s="60"/>
      <c r="I2854" s="60"/>
      <c r="J2854" s="60"/>
      <c r="K2854" s="60"/>
    </row>
    <row r="2855" spans="8:11" ht="12.75">
      <c r="H2855" s="60"/>
      <c r="I2855" s="60"/>
      <c r="J2855" s="60"/>
      <c r="K2855" s="60"/>
    </row>
    <row r="2856" spans="8:11" ht="12.75">
      <c r="H2856" s="60"/>
      <c r="I2856" s="60"/>
      <c r="J2856" s="60"/>
      <c r="K2856" s="60"/>
    </row>
    <row r="2857" spans="8:11" ht="12.75">
      <c r="H2857" s="60"/>
      <c r="I2857" s="60"/>
      <c r="J2857" s="60"/>
      <c r="K2857" s="60"/>
    </row>
    <row r="2858" spans="8:11" ht="12.75">
      <c r="H2858" s="60"/>
      <c r="I2858" s="60"/>
      <c r="J2858" s="60"/>
      <c r="K2858" s="60"/>
    </row>
    <row r="2859" spans="8:11" ht="12.75">
      <c r="H2859" s="60"/>
      <c r="I2859" s="60"/>
      <c r="J2859" s="60"/>
      <c r="K2859" s="60"/>
    </row>
    <row r="2860" spans="8:11" ht="12.75">
      <c r="H2860" s="60"/>
      <c r="I2860" s="60"/>
      <c r="J2860" s="60"/>
      <c r="K2860" s="60"/>
    </row>
    <row r="2861" spans="8:11" ht="12.75">
      <c r="H2861" s="60"/>
      <c r="I2861" s="60"/>
      <c r="J2861" s="60"/>
      <c r="K2861" s="60"/>
    </row>
    <row r="2862" spans="8:11" ht="12.75">
      <c r="H2862" s="60"/>
      <c r="I2862" s="60"/>
      <c r="J2862" s="60"/>
      <c r="K2862" s="60"/>
    </row>
    <row r="2863" spans="8:11" ht="12.75">
      <c r="H2863" s="60"/>
      <c r="I2863" s="60"/>
      <c r="J2863" s="60"/>
      <c r="K2863" s="60"/>
    </row>
    <row r="2864" spans="8:11" ht="12.75">
      <c r="H2864" s="60"/>
      <c r="I2864" s="60"/>
      <c r="J2864" s="60"/>
      <c r="K2864" s="60"/>
    </row>
    <row r="2865" spans="8:11" ht="12.75">
      <c r="H2865" s="60"/>
      <c r="I2865" s="60"/>
      <c r="J2865" s="60"/>
      <c r="K2865" s="60"/>
    </row>
    <row r="2866" spans="8:11" ht="12.75">
      <c r="H2866" s="60"/>
      <c r="I2866" s="60"/>
      <c r="J2866" s="60"/>
      <c r="K2866" s="60"/>
    </row>
    <row r="2867" spans="8:11" ht="12.75">
      <c r="H2867" s="60"/>
      <c r="I2867" s="60"/>
      <c r="J2867" s="60"/>
      <c r="K2867" s="60"/>
    </row>
    <row r="2868" spans="8:11" ht="12.75">
      <c r="H2868" s="60"/>
      <c r="I2868" s="60"/>
      <c r="J2868" s="60"/>
      <c r="K2868" s="60"/>
    </row>
    <row r="2869" spans="8:11" ht="12.75">
      <c r="H2869" s="60"/>
      <c r="I2869" s="60"/>
      <c r="J2869" s="60"/>
      <c r="K2869" s="60"/>
    </row>
    <row r="2870" spans="8:11" ht="12.75">
      <c r="H2870" s="60"/>
      <c r="I2870" s="60"/>
      <c r="J2870" s="60"/>
      <c r="K2870" s="60"/>
    </row>
    <row r="2871" spans="8:11" ht="12.75">
      <c r="H2871" s="60"/>
      <c r="I2871" s="60"/>
      <c r="J2871" s="60"/>
      <c r="K2871" s="60"/>
    </row>
    <row r="2872" spans="8:11" ht="12.75">
      <c r="H2872" s="60"/>
      <c r="I2872" s="60"/>
      <c r="J2872" s="60"/>
      <c r="K2872" s="60"/>
    </row>
    <row r="2873" spans="8:11" ht="12.75">
      <c r="H2873" s="60"/>
      <c r="I2873" s="60"/>
      <c r="J2873" s="60"/>
      <c r="K2873" s="60"/>
    </row>
    <row r="2874" spans="8:11" ht="12.75">
      <c r="H2874" s="60"/>
      <c r="I2874" s="60"/>
      <c r="J2874" s="60"/>
      <c r="K2874" s="60"/>
    </row>
    <row r="2875" spans="8:11" ht="12.75">
      <c r="H2875" s="60"/>
      <c r="I2875" s="60"/>
      <c r="J2875" s="60"/>
      <c r="K2875" s="60"/>
    </row>
    <row r="2876" spans="8:11" ht="12.75">
      <c r="H2876" s="60"/>
      <c r="I2876" s="60"/>
      <c r="J2876" s="60"/>
      <c r="K2876" s="60"/>
    </row>
    <row r="2877" spans="8:11" ht="12.75">
      <c r="H2877" s="60"/>
      <c r="I2877" s="60"/>
      <c r="J2877" s="60"/>
      <c r="K2877" s="60"/>
    </row>
    <row r="2878" spans="8:11" ht="12.75">
      <c r="H2878" s="60"/>
      <c r="I2878" s="60"/>
      <c r="J2878" s="60"/>
      <c r="K2878" s="60"/>
    </row>
    <row r="2879" spans="8:11" ht="12.75">
      <c r="H2879" s="60"/>
      <c r="I2879" s="60"/>
      <c r="J2879" s="60"/>
      <c r="K2879" s="60"/>
    </row>
    <row r="2880" spans="8:11" ht="12.75">
      <c r="H2880" s="60"/>
      <c r="I2880" s="60"/>
      <c r="J2880" s="60"/>
      <c r="K2880" s="60"/>
    </row>
    <row r="2881" spans="8:11" ht="12.75">
      <c r="H2881" s="60"/>
      <c r="I2881" s="60"/>
      <c r="J2881" s="60"/>
      <c r="K2881" s="60"/>
    </row>
    <row r="2882" spans="8:11" ht="12.75">
      <c r="H2882" s="60"/>
      <c r="I2882" s="60"/>
      <c r="J2882" s="60"/>
      <c r="K2882" s="60"/>
    </row>
    <row r="2883" spans="8:11" ht="12.75">
      <c r="H2883" s="60"/>
      <c r="I2883" s="60"/>
      <c r="J2883" s="60"/>
      <c r="K2883" s="60"/>
    </row>
    <row r="2884" spans="8:11" ht="12.75">
      <c r="H2884" s="60"/>
      <c r="I2884" s="60"/>
      <c r="J2884" s="60"/>
      <c r="K2884" s="60"/>
    </row>
    <row r="2885" spans="8:11" ht="12.75">
      <c r="H2885" s="60"/>
      <c r="I2885" s="60"/>
      <c r="J2885" s="60"/>
      <c r="K2885" s="60"/>
    </row>
    <row r="2886" spans="8:11" ht="12.75">
      <c r="H2886" s="60"/>
      <c r="I2886" s="60"/>
      <c r="J2886" s="60"/>
      <c r="K2886" s="60"/>
    </row>
    <row r="2887" spans="8:11" ht="12.75">
      <c r="H2887" s="60"/>
      <c r="I2887" s="60"/>
      <c r="J2887" s="60"/>
      <c r="K2887" s="60"/>
    </row>
    <row r="2888" spans="8:11" ht="12.75">
      <c r="H2888" s="60"/>
      <c r="I2888" s="60"/>
      <c r="J2888" s="60"/>
      <c r="K2888" s="60"/>
    </row>
    <row r="2889" spans="8:11" ht="12.75">
      <c r="H2889" s="60"/>
      <c r="I2889" s="60"/>
      <c r="J2889" s="60"/>
      <c r="K2889" s="60"/>
    </row>
    <row r="2890" spans="8:11" ht="12.75">
      <c r="H2890" s="60"/>
      <c r="I2890" s="60"/>
      <c r="J2890" s="60"/>
      <c r="K2890" s="60"/>
    </row>
    <row r="2891" spans="8:11" ht="12.75">
      <c r="H2891" s="60"/>
      <c r="I2891" s="60"/>
      <c r="J2891" s="60"/>
      <c r="K2891" s="60"/>
    </row>
    <row r="2892" spans="8:11" ht="12.75">
      <c r="H2892" s="60"/>
      <c r="I2892" s="60"/>
      <c r="J2892" s="60"/>
      <c r="K2892" s="60"/>
    </row>
    <row r="2893" spans="8:11" ht="12.75">
      <c r="H2893" s="60"/>
      <c r="I2893" s="60"/>
      <c r="J2893" s="60"/>
      <c r="K2893" s="60"/>
    </row>
    <row r="2894" spans="8:11" ht="12.75">
      <c r="H2894" s="60"/>
      <c r="I2894" s="60"/>
      <c r="J2894" s="60"/>
      <c r="K2894" s="60"/>
    </row>
    <row r="2895" spans="8:11" ht="12.75">
      <c r="H2895" s="60"/>
      <c r="I2895" s="60"/>
      <c r="J2895" s="60"/>
      <c r="K2895" s="60"/>
    </row>
    <row r="2896" spans="8:11" ht="12.75">
      <c r="H2896" s="60"/>
      <c r="I2896" s="60"/>
      <c r="J2896" s="60"/>
      <c r="K2896" s="60"/>
    </row>
    <row r="2897" spans="8:11" ht="12.75">
      <c r="H2897" s="60"/>
      <c r="I2897" s="60"/>
      <c r="J2897" s="60"/>
      <c r="K2897" s="60"/>
    </row>
    <row r="2898" spans="8:11" ht="12.75">
      <c r="H2898" s="60"/>
      <c r="I2898" s="60"/>
      <c r="J2898" s="60"/>
      <c r="K2898" s="60"/>
    </row>
    <row r="2899" spans="8:11" ht="12.75">
      <c r="H2899" s="60"/>
      <c r="I2899" s="60"/>
      <c r="J2899" s="60"/>
      <c r="K2899" s="60"/>
    </row>
    <row r="2900" spans="8:11" ht="12.75">
      <c r="H2900" s="60"/>
      <c r="I2900" s="60"/>
      <c r="J2900" s="60"/>
      <c r="K2900" s="60"/>
    </row>
    <row r="2901" spans="8:11" ht="12.75">
      <c r="H2901" s="60"/>
      <c r="I2901" s="60"/>
      <c r="J2901" s="60"/>
      <c r="K2901" s="60"/>
    </row>
    <row r="2902" spans="8:11" ht="12.75">
      <c r="H2902" s="60"/>
      <c r="I2902" s="60"/>
      <c r="J2902" s="60"/>
      <c r="K2902" s="60"/>
    </row>
    <row r="2903" spans="8:11" ht="12.75">
      <c r="H2903" s="60"/>
      <c r="I2903" s="60"/>
      <c r="J2903" s="60"/>
      <c r="K2903" s="60"/>
    </row>
    <row r="2904" spans="8:11" ht="12.75">
      <c r="H2904" s="60"/>
      <c r="I2904" s="60"/>
      <c r="J2904" s="60"/>
      <c r="K2904" s="60"/>
    </row>
    <row r="2905" spans="8:11" ht="12.75">
      <c r="H2905" s="60"/>
      <c r="I2905" s="60"/>
      <c r="J2905" s="60"/>
      <c r="K2905" s="60"/>
    </row>
    <row r="2906" spans="8:11" ht="12.75">
      <c r="H2906" s="60"/>
      <c r="I2906" s="60"/>
      <c r="J2906" s="60"/>
      <c r="K2906" s="60"/>
    </row>
    <row r="2907" spans="8:11" ht="12.75">
      <c r="H2907" s="60"/>
      <c r="I2907" s="60"/>
      <c r="J2907" s="60"/>
      <c r="K2907" s="60"/>
    </row>
    <row r="2908" spans="8:11" ht="12.75">
      <c r="H2908" s="60"/>
      <c r="I2908" s="60"/>
      <c r="J2908" s="60"/>
      <c r="K2908" s="60"/>
    </row>
    <row r="2909" spans="8:11" ht="12.75">
      <c r="H2909" s="60"/>
      <c r="I2909" s="60"/>
      <c r="J2909" s="60"/>
      <c r="K2909" s="60"/>
    </row>
    <row r="2910" spans="8:11" ht="12.75">
      <c r="H2910" s="60"/>
      <c r="I2910" s="60"/>
      <c r="J2910" s="60"/>
      <c r="K2910" s="60"/>
    </row>
    <row r="2911" spans="8:11" ht="12.75">
      <c r="H2911" s="60"/>
      <c r="I2911" s="60"/>
      <c r="J2911" s="60"/>
      <c r="K2911" s="60"/>
    </row>
    <row r="2912" spans="8:11" ht="12.75">
      <c r="H2912" s="60"/>
      <c r="I2912" s="60"/>
      <c r="J2912" s="60"/>
      <c r="K2912" s="60"/>
    </row>
    <row r="2913" spans="8:11" ht="12.75">
      <c r="H2913" s="60"/>
      <c r="I2913" s="60"/>
      <c r="J2913" s="60"/>
      <c r="K2913" s="60"/>
    </row>
    <row r="2914" spans="8:11" ht="12.75">
      <c r="H2914" s="60"/>
      <c r="I2914" s="60"/>
      <c r="J2914" s="60"/>
      <c r="K2914" s="60"/>
    </row>
    <row r="2915" spans="8:11" ht="12.75">
      <c r="H2915" s="60"/>
      <c r="I2915" s="60"/>
      <c r="J2915" s="60"/>
      <c r="K2915" s="60"/>
    </row>
    <row r="2916" spans="8:11" ht="12.75">
      <c r="H2916" s="60"/>
      <c r="I2916" s="60"/>
      <c r="J2916" s="60"/>
      <c r="K2916" s="60"/>
    </row>
    <row r="2917" spans="8:11" ht="12.75">
      <c r="H2917" s="60"/>
      <c r="I2917" s="60"/>
      <c r="J2917" s="60"/>
      <c r="K2917" s="60"/>
    </row>
    <row r="2918" spans="8:11" ht="12.75">
      <c r="H2918" s="60"/>
      <c r="I2918" s="60"/>
      <c r="J2918" s="60"/>
      <c r="K2918" s="60"/>
    </row>
    <row r="2919" spans="8:11" ht="12.75">
      <c r="H2919" s="60"/>
      <c r="I2919" s="60"/>
      <c r="J2919" s="60"/>
      <c r="K2919" s="60"/>
    </row>
    <row r="2920" spans="8:11" ht="12.75">
      <c r="H2920" s="60"/>
      <c r="I2920" s="60"/>
      <c r="J2920" s="60"/>
      <c r="K2920" s="60"/>
    </row>
    <row r="2921" spans="8:11" ht="12.75">
      <c r="H2921" s="60"/>
      <c r="I2921" s="60"/>
      <c r="J2921" s="60"/>
      <c r="K2921" s="60"/>
    </row>
    <row r="2922" spans="8:11" ht="12.75">
      <c r="H2922" s="60"/>
      <c r="I2922" s="60"/>
      <c r="J2922" s="60"/>
      <c r="K2922" s="60"/>
    </row>
    <row r="2923" spans="8:11" ht="12.75">
      <c r="H2923" s="60"/>
      <c r="I2923" s="60"/>
      <c r="J2923" s="60"/>
      <c r="K2923" s="60"/>
    </row>
    <row r="2924" spans="8:11" ht="12.75">
      <c r="H2924" s="60"/>
      <c r="I2924" s="60"/>
      <c r="J2924" s="60"/>
      <c r="K2924" s="60"/>
    </row>
    <row r="2925" spans="8:11" ht="12.75">
      <c r="H2925" s="60"/>
      <c r="I2925" s="60"/>
      <c r="J2925" s="60"/>
      <c r="K2925" s="60"/>
    </row>
    <row r="2926" spans="8:11" ht="12.75">
      <c r="H2926" s="60"/>
      <c r="I2926" s="60"/>
      <c r="J2926" s="60"/>
      <c r="K2926" s="60"/>
    </row>
    <row r="2927" spans="8:11" ht="12.75">
      <c r="H2927" s="60"/>
      <c r="I2927" s="60"/>
      <c r="J2927" s="60"/>
      <c r="K2927" s="60"/>
    </row>
    <row r="2928" spans="8:11" ht="12.75">
      <c r="H2928" s="60"/>
      <c r="I2928" s="60"/>
      <c r="J2928" s="60"/>
      <c r="K2928" s="60"/>
    </row>
    <row r="2929" spans="8:11" ht="12.75">
      <c r="H2929" s="60"/>
      <c r="I2929" s="60"/>
      <c r="J2929" s="60"/>
      <c r="K2929" s="60"/>
    </row>
    <row r="2930" spans="8:11" ht="12.75">
      <c r="H2930" s="60"/>
      <c r="I2930" s="60"/>
      <c r="J2930" s="60"/>
      <c r="K2930" s="60"/>
    </row>
    <row r="2931" spans="8:11" ht="12.75">
      <c r="H2931" s="60"/>
      <c r="I2931" s="60"/>
      <c r="J2931" s="60"/>
      <c r="K2931" s="60"/>
    </row>
    <row r="2932" spans="8:11" ht="12.75">
      <c r="H2932" s="60"/>
      <c r="I2932" s="60"/>
      <c r="J2932" s="60"/>
      <c r="K2932" s="60"/>
    </row>
    <row r="2933" spans="8:11" ht="12.75">
      <c r="H2933" s="60"/>
      <c r="I2933" s="60"/>
      <c r="J2933" s="60"/>
      <c r="K2933" s="60"/>
    </row>
    <row r="2934" spans="8:11" ht="12.75">
      <c r="H2934" s="60"/>
      <c r="I2934" s="60"/>
      <c r="J2934" s="60"/>
      <c r="K2934" s="60"/>
    </row>
    <row r="2935" spans="8:11" ht="12.75">
      <c r="H2935" s="60"/>
      <c r="I2935" s="60"/>
      <c r="J2935" s="60"/>
      <c r="K2935" s="60"/>
    </row>
    <row r="2936" spans="8:11" ht="12.75">
      <c r="H2936" s="60"/>
      <c r="I2936" s="60"/>
      <c r="J2936" s="60"/>
      <c r="K2936" s="60"/>
    </row>
    <row r="2937" spans="8:11" ht="12.75">
      <c r="H2937" s="60"/>
      <c r="I2937" s="60"/>
      <c r="J2937" s="60"/>
      <c r="K2937" s="60"/>
    </row>
    <row r="2938" spans="8:11" ht="12.75">
      <c r="H2938" s="60"/>
      <c r="I2938" s="60"/>
      <c r="J2938" s="60"/>
      <c r="K2938" s="60"/>
    </row>
    <row r="2939" spans="8:11" ht="12.75">
      <c r="H2939" s="60"/>
      <c r="I2939" s="60"/>
      <c r="J2939" s="60"/>
      <c r="K2939" s="60"/>
    </row>
    <row r="2940" spans="8:11" ht="12.75">
      <c r="H2940" s="60"/>
      <c r="I2940" s="60"/>
      <c r="J2940" s="60"/>
      <c r="K2940" s="60"/>
    </row>
    <row r="2941" spans="8:11" ht="12.75">
      <c r="H2941" s="60"/>
      <c r="I2941" s="60"/>
      <c r="J2941" s="60"/>
      <c r="K2941" s="60"/>
    </row>
    <row r="2942" spans="8:11" ht="12.75">
      <c r="H2942" s="60"/>
      <c r="I2942" s="60"/>
      <c r="J2942" s="60"/>
      <c r="K2942" s="60"/>
    </row>
    <row r="2943" spans="8:11" ht="12.75">
      <c r="H2943" s="60"/>
      <c r="I2943" s="60"/>
      <c r="J2943" s="60"/>
      <c r="K2943" s="60"/>
    </row>
    <row r="2944" spans="8:11" ht="12.75">
      <c r="H2944" s="60"/>
      <c r="I2944" s="60"/>
      <c r="J2944" s="60"/>
      <c r="K2944" s="60"/>
    </row>
    <row r="2945" spans="8:11" ht="12.75">
      <c r="H2945" s="60"/>
      <c r="I2945" s="60"/>
      <c r="J2945" s="60"/>
      <c r="K2945" s="60"/>
    </row>
    <row r="2946" spans="8:11" ht="12.75">
      <c r="H2946" s="60"/>
      <c r="I2946" s="60"/>
      <c r="J2946" s="60"/>
      <c r="K2946" s="60"/>
    </row>
    <row r="2947" spans="8:11" ht="12.75">
      <c r="H2947" s="60"/>
      <c r="I2947" s="60"/>
      <c r="J2947" s="60"/>
      <c r="K2947" s="60"/>
    </row>
    <row r="2948" spans="8:11" ht="12.75">
      <c r="H2948" s="60"/>
      <c r="I2948" s="60"/>
      <c r="J2948" s="60"/>
      <c r="K2948" s="60"/>
    </row>
    <row r="2949" spans="8:11" ht="12.75">
      <c r="H2949" s="60"/>
      <c r="I2949" s="60"/>
      <c r="J2949" s="60"/>
      <c r="K2949" s="60"/>
    </row>
    <row r="2950" spans="8:11" ht="12.75">
      <c r="H2950" s="60"/>
      <c r="I2950" s="60"/>
      <c r="J2950" s="60"/>
      <c r="K2950" s="60"/>
    </row>
    <row r="2951" spans="8:11" ht="12.75">
      <c r="H2951" s="60"/>
      <c r="I2951" s="60"/>
      <c r="J2951" s="60"/>
      <c r="K2951" s="60"/>
    </row>
    <row r="2952" spans="8:11" ht="12.75">
      <c r="H2952" s="60"/>
      <c r="I2952" s="60"/>
      <c r="J2952" s="60"/>
      <c r="K2952" s="60"/>
    </row>
    <row r="2953" spans="8:11" ht="12.75">
      <c r="H2953" s="60"/>
      <c r="I2953" s="60"/>
      <c r="J2953" s="60"/>
      <c r="K2953" s="60"/>
    </row>
    <row r="2954" spans="8:11" ht="12.75">
      <c r="H2954" s="60"/>
      <c r="I2954" s="60"/>
      <c r="J2954" s="60"/>
      <c r="K2954" s="60"/>
    </row>
    <row r="2955" spans="8:11" ht="12.75">
      <c r="H2955" s="60"/>
      <c r="I2955" s="60"/>
      <c r="J2955" s="60"/>
      <c r="K2955" s="60"/>
    </row>
    <row r="2956" spans="8:11" ht="12.75">
      <c r="H2956" s="60"/>
      <c r="I2956" s="60"/>
      <c r="J2956" s="60"/>
      <c r="K2956" s="60"/>
    </row>
    <row r="2957" spans="8:11" ht="12.75">
      <c r="H2957" s="60"/>
      <c r="I2957" s="60"/>
      <c r="J2957" s="60"/>
      <c r="K2957" s="60"/>
    </row>
    <row r="2958" spans="8:11" ht="12.75">
      <c r="H2958" s="60"/>
      <c r="I2958" s="60"/>
      <c r="J2958" s="60"/>
      <c r="K2958" s="60"/>
    </row>
    <row r="2959" spans="8:11" ht="12.75">
      <c r="H2959" s="60"/>
      <c r="I2959" s="60"/>
      <c r="J2959" s="60"/>
      <c r="K2959" s="60"/>
    </row>
    <row r="2960" spans="8:11" ht="12.75">
      <c r="H2960" s="60"/>
      <c r="I2960" s="60"/>
      <c r="J2960" s="60"/>
      <c r="K2960" s="60"/>
    </row>
    <row r="2961" spans="8:11" ht="12.75">
      <c r="H2961" s="60"/>
      <c r="I2961" s="60"/>
      <c r="J2961" s="60"/>
      <c r="K2961" s="60"/>
    </row>
    <row r="2962" spans="8:11" ht="12.75">
      <c r="H2962" s="60"/>
      <c r="I2962" s="60"/>
      <c r="J2962" s="60"/>
      <c r="K2962" s="60"/>
    </row>
    <row r="2963" spans="8:11" ht="12.75">
      <c r="H2963" s="60"/>
      <c r="I2963" s="60"/>
      <c r="J2963" s="60"/>
      <c r="K2963" s="60"/>
    </row>
    <row r="2964" spans="8:11" ht="12.75">
      <c r="H2964" s="60"/>
      <c r="I2964" s="60"/>
      <c r="J2964" s="60"/>
      <c r="K2964" s="60"/>
    </row>
    <row r="2965" spans="8:11" ht="12.75">
      <c r="H2965" s="60"/>
      <c r="I2965" s="60"/>
      <c r="J2965" s="60"/>
      <c r="K2965" s="60"/>
    </row>
    <row r="2966" spans="8:11" ht="12.75">
      <c r="H2966" s="60"/>
      <c r="I2966" s="60"/>
      <c r="J2966" s="60"/>
      <c r="K2966" s="60"/>
    </row>
    <row r="2967" spans="8:11" ht="12.75">
      <c r="H2967" s="60"/>
      <c r="I2967" s="60"/>
      <c r="J2967" s="60"/>
      <c r="K2967" s="60"/>
    </row>
    <row r="2968" spans="8:11" ht="12.75">
      <c r="H2968" s="60"/>
      <c r="I2968" s="60"/>
      <c r="J2968" s="60"/>
      <c r="K2968" s="60"/>
    </row>
    <row r="2969" spans="8:11" ht="12.75">
      <c r="H2969" s="60"/>
      <c r="I2969" s="60"/>
      <c r="J2969" s="60"/>
      <c r="K2969" s="60"/>
    </row>
    <row r="2970" spans="8:11" ht="12.75">
      <c r="H2970" s="60"/>
      <c r="I2970" s="60"/>
      <c r="J2970" s="60"/>
      <c r="K2970" s="60"/>
    </row>
    <row r="2971" spans="8:11" ht="12.75">
      <c r="H2971" s="60"/>
      <c r="I2971" s="60"/>
      <c r="J2971" s="60"/>
      <c r="K2971" s="60"/>
    </row>
    <row r="2972" spans="8:11" ht="12.75">
      <c r="H2972" s="60"/>
      <c r="I2972" s="60"/>
      <c r="J2972" s="60"/>
      <c r="K2972" s="60"/>
    </row>
    <row r="2973" spans="8:11" ht="12.75">
      <c r="H2973" s="60"/>
      <c r="I2973" s="60"/>
      <c r="J2973" s="60"/>
      <c r="K2973" s="60"/>
    </row>
    <row r="2974" spans="8:11" ht="12.75">
      <c r="H2974" s="60"/>
      <c r="I2974" s="60"/>
      <c r="J2974" s="60"/>
      <c r="K2974" s="60"/>
    </row>
    <row r="2975" spans="8:11" ht="12.75">
      <c r="H2975" s="60"/>
      <c r="I2975" s="60"/>
      <c r="J2975" s="60"/>
      <c r="K2975" s="60"/>
    </row>
    <row r="2976" spans="8:11" ht="12.75">
      <c r="H2976" s="60"/>
      <c r="I2976" s="60"/>
      <c r="J2976" s="60"/>
      <c r="K2976" s="60"/>
    </row>
    <row r="2977" spans="8:11" ht="12.75">
      <c r="H2977" s="60"/>
      <c r="I2977" s="60"/>
      <c r="J2977" s="60"/>
      <c r="K2977" s="60"/>
    </row>
    <row r="2978" spans="8:11" ht="12.75">
      <c r="H2978" s="60"/>
      <c r="I2978" s="60"/>
      <c r="J2978" s="60"/>
      <c r="K2978" s="60"/>
    </row>
    <row r="2979" spans="8:11" ht="12.75">
      <c r="H2979" s="60"/>
      <c r="I2979" s="60"/>
      <c r="J2979" s="60"/>
      <c r="K2979" s="60"/>
    </row>
    <row r="2980" spans="8:11" ht="12.75">
      <c r="H2980" s="60"/>
      <c r="I2980" s="60"/>
      <c r="J2980" s="60"/>
      <c r="K2980" s="60"/>
    </row>
    <row r="2981" spans="8:11" ht="12.75">
      <c r="H2981" s="60"/>
      <c r="I2981" s="60"/>
      <c r="J2981" s="60"/>
      <c r="K2981" s="60"/>
    </row>
    <row r="2982" spans="8:11" ht="12.75">
      <c r="H2982" s="60"/>
      <c r="I2982" s="60"/>
      <c r="J2982" s="60"/>
      <c r="K2982" s="60"/>
    </row>
    <row r="2983" spans="8:11" ht="12.75">
      <c r="H2983" s="60"/>
      <c r="I2983" s="60"/>
      <c r="J2983" s="60"/>
      <c r="K2983" s="60"/>
    </row>
    <row r="2984" spans="8:11" ht="12.75">
      <c r="H2984" s="60"/>
      <c r="I2984" s="60"/>
      <c r="J2984" s="60"/>
      <c r="K2984" s="60"/>
    </row>
    <row r="2985" spans="8:11" ht="12.75">
      <c r="H2985" s="60"/>
      <c r="I2985" s="60"/>
      <c r="J2985" s="60"/>
      <c r="K2985" s="60"/>
    </row>
    <row r="2986" spans="8:11" ht="12.75">
      <c r="H2986" s="60"/>
      <c r="I2986" s="60"/>
      <c r="J2986" s="60"/>
      <c r="K2986" s="60"/>
    </row>
    <row r="2987" spans="8:11" ht="12.75">
      <c r="H2987" s="60"/>
      <c r="I2987" s="60"/>
      <c r="J2987" s="60"/>
      <c r="K2987" s="60"/>
    </row>
    <row r="2988" spans="8:11" ht="12.75">
      <c r="H2988" s="60"/>
      <c r="I2988" s="60"/>
      <c r="J2988" s="60"/>
      <c r="K2988" s="60"/>
    </row>
    <row r="2989" spans="8:11" ht="12.75">
      <c r="H2989" s="60"/>
      <c r="I2989" s="60"/>
      <c r="J2989" s="60"/>
      <c r="K2989" s="60"/>
    </row>
    <row r="2990" spans="8:11" ht="12.75">
      <c r="H2990" s="60"/>
      <c r="I2990" s="60"/>
      <c r="J2990" s="60"/>
      <c r="K2990" s="60"/>
    </row>
    <row r="2991" spans="8:11" ht="12.75">
      <c r="H2991" s="60"/>
      <c r="I2991" s="60"/>
      <c r="J2991" s="60"/>
      <c r="K2991" s="60"/>
    </row>
    <row r="2992" spans="8:11" ht="12.75">
      <c r="H2992" s="60"/>
      <c r="I2992" s="60"/>
      <c r="J2992" s="60"/>
      <c r="K2992" s="60"/>
    </row>
    <row r="2993" spans="8:11" ht="12.75">
      <c r="H2993" s="60"/>
      <c r="I2993" s="60"/>
      <c r="J2993" s="60"/>
      <c r="K2993" s="60"/>
    </row>
    <row r="2994" spans="8:11" ht="12.75">
      <c r="H2994" s="60"/>
      <c r="I2994" s="60"/>
      <c r="J2994" s="60"/>
      <c r="K2994" s="60"/>
    </row>
    <row r="2995" spans="8:11" ht="12.75">
      <c r="H2995" s="60"/>
      <c r="I2995" s="60"/>
      <c r="J2995" s="60"/>
      <c r="K2995" s="60"/>
    </row>
    <row r="2996" spans="8:11" ht="12.75">
      <c r="H2996" s="60"/>
      <c r="I2996" s="60"/>
      <c r="J2996" s="60"/>
      <c r="K2996" s="60"/>
    </row>
    <row r="2997" spans="8:11" ht="12.75">
      <c r="H2997" s="60"/>
      <c r="I2997" s="60"/>
      <c r="J2997" s="60"/>
      <c r="K2997" s="60"/>
    </row>
    <row r="2998" spans="8:11" ht="12.75">
      <c r="H2998" s="60"/>
      <c r="I2998" s="60"/>
      <c r="J2998" s="60"/>
      <c r="K2998" s="60"/>
    </row>
    <row r="2999" spans="8:11" ht="12.75">
      <c r="H2999" s="60"/>
      <c r="I2999" s="60"/>
      <c r="J2999" s="60"/>
      <c r="K2999" s="60"/>
    </row>
    <row r="3000" spans="8:11" ht="12.75">
      <c r="H3000" s="60"/>
      <c r="I3000" s="60"/>
      <c r="J3000" s="60"/>
      <c r="K3000" s="60"/>
    </row>
    <row r="3001" spans="8:11" ht="12.75">
      <c r="H3001" s="60"/>
      <c r="I3001" s="60"/>
      <c r="J3001" s="60"/>
      <c r="K3001" s="60"/>
    </row>
    <row r="3002" spans="8:11" ht="12.75">
      <c r="H3002" s="60"/>
      <c r="I3002" s="60"/>
      <c r="J3002" s="60"/>
      <c r="K3002" s="60"/>
    </row>
    <row r="3003" spans="8:11" ht="12.75">
      <c r="H3003" s="60"/>
      <c r="I3003" s="60"/>
      <c r="J3003" s="60"/>
      <c r="K3003" s="60"/>
    </row>
    <row r="3004" spans="8:11" ht="12.75">
      <c r="H3004" s="60"/>
      <c r="I3004" s="60"/>
      <c r="J3004" s="60"/>
      <c r="K3004" s="60"/>
    </row>
    <row r="3005" spans="8:11" ht="12.75">
      <c r="H3005" s="60"/>
      <c r="I3005" s="60"/>
      <c r="J3005" s="60"/>
      <c r="K3005" s="60"/>
    </row>
    <row r="3006" spans="8:11" ht="12.75">
      <c r="H3006" s="60"/>
      <c r="I3006" s="60"/>
      <c r="J3006" s="60"/>
      <c r="K3006" s="60"/>
    </row>
    <row r="3007" spans="8:11" ht="12.75">
      <c r="H3007" s="60"/>
      <c r="I3007" s="60"/>
      <c r="J3007" s="60"/>
      <c r="K3007" s="60"/>
    </row>
    <row r="3008" spans="8:11" ht="12.75">
      <c r="H3008" s="60"/>
      <c r="I3008" s="60"/>
      <c r="J3008" s="60"/>
      <c r="K3008" s="60"/>
    </row>
    <row r="3009" spans="8:11" ht="12.75">
      <c r="H3009" s="60"/>
      <c r="I3009" s="60"/>
      <c r="J3009" s="60"/>
      <c r="K3009" s="60"/>
    </row>
    <row r="3010" spans="8:11" ht="12.75">
      <c r="H3010" s="60"/>
      <c r="I3010" s="60"/>
      <c r="J3010" s="60"/>
      <c r="K3010" s="60"/>
    </row>
    <row r="3011" spans="8:11" ht="12.75">
      <c r="H3011" s="60"/>
      <c r="I3011" s="60"/>
      <c r="J3011" s="60"/>
      <c r="K3011" s="60"/>
    </row>
    <row r="3012" spans="8:11" ht="12.75">
      <c r="H3012" s="60"/>
      <c r="I3012" s="60"/>
      <c r="J3012" s="60"/>
      <c r="K3012" s="60"/>
    </row>
    <row r="3013" spans="8:11" ht="12.75">
      <c r="H3013" s="60"/>
      <c r="I3013" s="60"/>
      <c r="J3013" s="60"/>
      <c r="K3013" s="60"/>
    </row>
    <row r="3014" spans="8:11" ht="12.75">
      <c r="H3014" s="60"/>
      <c r="I3014" s="60"/>
      <c r="J3014" s="60"/>
      <c r="K3014" s="60"/>
    </row>
    <row r="3015" spans="8:11" ht="12.75">
      <c r="H3015" s="60"/>
      <c r="I3015" s="60"/>
      <c r="J3015" s="60"/>
      <c r="K3015" s="60"/>
    </row>
    <row r="3016" spans="8:11" ht="12.75">
      <c r="H3016" s="60"/>
      <c r="I3016" s="60"/>
      <c r="J3016" s="60"/>
      <c r="K3016" s="60"/>
    </row>
    <row r="3017" spans="8:11" ht="12.75">
      <c r="H3017" s="60"/>
      <c r="I3017" s="60"/>
      <c r="J3017" s="60"/>
      <c r="K3017" s="60"/>
    </row>
    <row r="3018" spans="8:11" ht="12.75">
      <c r="H3018" s="60"/>
      <c r="I3018" s="60"/>
      <c r="J3018" s="60"/>
      <c r="K3018" s="60"/>
    </row>
    <row r="3019" spans="8:11" ht="12.75">
      <c r="H3019" s="60"/>
      <c r="I3019" s="60"/>
      <c r="J3019" s="60"/>
      <c r="K3019" s="60"/>
    </row>
    <row r="3020" spans="8:11" ht="12.75">
      <c r="H3020" s="60"/>
      <c r="I3020" s="60"/>
      <c r="J3020" s="60"/>
      <c r="K3020" s="60"/>
    </row>
    <row r="3021" spans="8:11" ht="12.75">
      <c r="H3021" s="60"/>
      <c r="I3021" s="60"/>
      <c r="J3021" s="60"/>
      <c r="K3021" s="60"/>
    </row>
    <row r="3022" spans="8:11" ht="12.75">
      <c r="H3022" s="60"/>
      <c r="I3022" s="60"/>
      <c r="J3022" s="60"/>
      <c r="K3022" s="60"/>
    </row>
    <row r="3023" spans="8:11" ht="12.75">
      <c r="H3023" s="60"/>
      <c r="I3023" s="60"/>
      <c r="J3023" s="60"/>
      <c r="K3023" s="60"/>
    </row>
    <row r="3024" spans="8:11" ht="12.75">
      <c r="H3024" s="60"/>
      <c r="I3024" s="60"/>
      <c r="J3024" s="60"/>
      <c r="K3024" s="60"/>
    </row>
    <row r="3025" spans="8:11" ht="12.75">
      <c r="H3025" s="60"/>
      <c r="I3025" s="60"/>
      <c r="J3025" s="60"/>
      <c r="K3025" s="60"/>
    </row>
    <row r="3026" spans="8:11" ht="12.75">
      <c r="H3026" s="60"/>
      <c r="I3026" s="60"/>
      <c r="J3026" s="60"/>
      <c r="K3026" s="60"/>
    </row>
    <row r="3027" spans="8:11" ht="12.75">
      <c r="H3027" s="60"/>
      <c r="I3027" s="60"/>
      <c r="J3027" s="60"/>
      <c r="K3027" s="60"/>
    </row>
    <row r="3028" spans="8:11" ht="12.75">
      <c r="H3028" s="60"/>
      <c r="I3028" s="60"/>
      <c r="J3028" s="60"/>
      <c r="K3028" s="60"/>
    </row>
    <row r="3029" spans="8:11" ht="12.75">
      <c r="H3029" s="60"/>
      <c r="I3029" s="60"/>
      <c r="J3029" s="60"/>
      <c r="K3029" s="60"/>
    </row>
    <row r="3030" spans="8:11" ht="12.75">
      <c r="H3030" s="60"/>
      <c r="I3030" s="60"/>
      <c r="J3030" s="60"/>
      <c r="K3030" s="60"/>
    </row>
    <row r="3031" spans="8:11" ht="12.75">
      <c r="H3031" s="60"/>
      <c r="I3031" s="60"/>
      <c r="J3031" s="60"/>
      <c r="K3031" s="60"/>
    </row>
    <row r="3032" spans="8:11" ht="12.75">
      <c r="H3032" s="60"/>
      <c r="I3032" s="60"/>
      <c r="J3032" s="60"/>
      <c r="K3032" s="60"/>
    </row>
    <row r="3033" spans="8:11" ht="12.75">
      <c r="H3033" s="60"/>
      <c r="I3033" s="60"/>
      <c r="J3033" s="60"/>
      <c r="K3033" s="60"/>
    </row>
    <row r="3034" spans="8:11" ht="12.75">
      <c r="H3034" s="60"/>
      <c r="I3034" s="60"/>
      <c r="J3034" s="60"/>
      <c r="K3034" s="60"/>
    </row>
    <row r="3035" spans="8:11" ht="12.75">
      <c r="H3035" s="60"/>
      <c r="I3035" s="60"/>
      <c r="J3035" s="60"/>
      <c r="K3035" s="60"/>
    </row>
    <row r="3036" spans="8:11" ht="12.75">
      <c r="H3036" s="60"/>
      <c r="I3036" s="60"/>
      <c r="J3036" s="60"/>
      <c r="K3036" s="60"/>
    </row>
    <row r="3037" spans="8:11" ht="12.75">
      <c r="H3037" s="60"/>
      <c r="I3037" s="60"/>
      <c r="J3037" s="60"/>
      <c r="K3037" s="60"/>
    </row>
    <row r="3038" spans="8:11" ht="12.75">
      <c r="H3038" s="60"/>
      <c r="I3038" s="60"/>
      <c r="J3038" s="60"/>
      <c r="K3038" s="60"/>
    </row>
    <row r="3039" spans="8:11" ht="12.75">
      <c r="H3039" s="60"/>
      <c r="I3039" s="60"/>
      <c r="J3039" s="60"/>
      <c r="K3039" s="60"/>
    </row>
    <row r="3040" spans="8:11" ht="12.75">
      <c r="H3040" s="60"/>
      <c r="I3040" s="60"/>
      <c r="J3040" s="60"/>
      <c r="K3040" s="60"/>
    </row>
    <row r="3041" spans="8:11" ht="12.75">
      <c r="H3041" s="60"/>
      <c r="I3041" s="60"/>
      <c r="J3041" s="60"/>
      <c r="K3041" s="60"/>
    </row>
    <row r="3042" spans="8:11" ht="12.75">
      <c r="H3042" s="60"/>
      <c r="I3042" s="60"/>
      <c r="J3042" s="60"/>
      <c r="K3042" s="60"/>
    </row>
    <row r="3043" spans="8:11" ht="12.75">
      <c r="H3043" s="60"/>
      <c r="I3043" s="60"/>
      <c r="J3043" s="60"/>
      <c r="K3043" s="60"/>
    </row>
    <row r="3044" spans="8:11" ht="12.75">
      <c r="H3044" s="60"/>
      <c r="I3044" s="60"/>
      <c r="J3044" s="60"/>
      <c r="K3044" s="60"/>
    </row>
    <row r="3045" spans="8:11" ht="12.75">
      <c r="H3045" s="60"/>
      <c r="I3045" s="60"/>
      <c r="J3045" s="60"/>
      <c r="K3045" s="60"/>
    </row>
    <row r="3046" spans="8:11" ht="12.75">
      <c r="H3046" s="60"/>
      <c r="I3046" s="60"/>
      <c r="J3046" s="60"/>
      <c r="K3046" s="60"/>
    </row>
    <row r="3047" spans="8:11" ht="12.75">
      <c r="H3047" s="60"/>
      <c r="I3047" s="60"/>
      <c r="J3047" s="60"/>
      <c r="K3047" s="60"/>
    </row>
    <row r="3048" spans="8:11" ht="12.75">
      <c r="H3048" s="60"/>
      <c r="I3048" s="60"/>
      <c r="J3048" s="60"/>
      <c r="K3048" s="60"/>
    </row>
    <row r="3049" spans="8:11" ht="12.75">
      <c r="H3049" s="60"/>
      <c r="I3049" s="60"/>
      <c r="J3049" s="60"/>
      <c r="K3049" s="60"/>
    </row>
    <row r="3050" spans="8:11" ht="12.75">
      <c r="H3050" s="60"/>
      <c r="I3050" s="60"/>
      <c r="J3050" s="60"/>
      <c r="K3050" s="60"/>
    </row>
    <row r="3051" spans="8:11" ht="12.75">
      <c r="H3051" s="60"/>
      <c r="I3051" s="60"/>
      <c r="J3051" s="60"/>
      <c r="K3051" s="60"/>
    </row>
    <row r="3052" spans="8:11" ht="12.75">
      <c r="H3052" s="60"/>
      <c r="I3052" s="60"/>
      <c r="J3052" s="60"/>
      <c r="K3052" s="60"/>
    </row>
    <row r="3053" spans="8:11" ht="12.75">
      <c r="H3053" s="60"/>
      <c r="I3053" s="60"/>
      <c r="J3053" s="60"/>
      <c r="K3053" s="60"/>
    </row>
    <row r="3054" spans="8:11" ht="12.75">
      <c r="H3054" s="60"/>
      <c r="I3054" s="60"/>
      <c r="J3054" s="60"/>
      <c r="K3054" s="60"/>
    </row>
    <row r="3055" spans="8:11" ht="12.75">
      <c r="H3055" s="60"/>
      <c r="I3055" s="60"/>
      <c r="J3055" s="60"/>
      <c r="K3055" s="60"/>
    </row>
    <row r="3056" spans="8:11" ht="12.75">
      <c r="H3056" s="60"/>
      <c r="I3056" s="60"/>
      <c r="J3056" s="60"/>
      <c r="K3056" s="60"/>
    </row>
    <row r="3057" spans="8:11" ht="12.75">
      <c r="H3057" s="60"/>
      <c r="I3057" s="60"/>
      <c r="J3057" s="60"/>
      <c r="K3057" s="60"/>
    </row>
    <row r="3058" spans="8:11" ht="12.75">
      <c r="H3058" s="60"/>
      <c r="I3058" s="60"/>
      <c r="J3058" s="60"/>
      <c r="K3058" s="60"/>
    </row>
    <row r="3059" spans="8:11" ht="12.75">
      <c r="H3059" s="60"/>
      <c r="I3059" s="60"/>
      <c r="J3059" s="60"/>
      <c r="K3059" s="60"/>
    </row>
    <row r="3060" spans="8:11" ht="12.75">
      <c r="H3060" s="60"/>
      <c r="I3060" s="60"/>
      <c r="J3060" s="60"/>
      <c r="K3060" s="60"/>
    </row>
    <row r="3061" spans="8:11" ht="12.75">
      <c r="H3061" s="60"/>
      <c r="I3061" s="60"/>
      <c r="J3061" s="60"/>
      <c r="K3061" s="60"/>
    </row>
    <row r="3062" spans="8:11" ht="12.75">
      <c r="H3062" s="60"/>
      <c r="I3062" s="60"/>
      <c r="J3062" s="60"/>
      <c r="K3062" s="60"/>
    </row>
    <row r="3063" spans="8:11" ht="12.75">
      <c r="H3063" s="60"/>
      <c r="I3063" s="60"/>
      <c r="J3063" s="60"/>
      <c r="K3063" s="60"/>
    </row>
    <row r="3064" spans="8:11" ht="12.75">
      <c r="H3064" s="60"/>
      <c r="I3064" s="60"/>
      <c r="J3064" s="60"/>
      <c r="K3064" s="60"/>
    </row>
    <row r="3065" spans="8:11" ht="12.75">
      <c r="H3065" s="60"/>
      <c r="I3065" s="60"/>
      <c r="J3065" s="60"/>
      <c r="K3065" s="60"/>
    </row>
    <row r="3066" spans="8:11" ht="12.75">
      <c r="H3066" s="60"/>
      <c r="I3066" s="60"/>
      <c r="J3066" s="60"/>
      <c r="K3066" s="60"/>
    </row>
    <row r="3067" spans="8:11" ht="12.75">
      <c r="H3067" s="60"/>
      <c r="I3067" s="60"/>
      <c r="J3067" s="60"/>
      <c r="K3067" s="60"/>
    </row>
    <row r="3068" spans="8:11" ht="12.75">
      <c r="H3068" s="60"/>
      <c r="I3068" s="60"/>
      <c r="J3068" s="60"/>
      <c r="K3068" s="60"/>
    </row>
    <row r="3069" spans="8:11" ht="12.75">
      <c r="H3069" s="60"/>
      <c r="I3069" s="60"/>
      <c r="J3069" s="60"/>
      <c r="K3069" s="60"/>
    </row>
    <row r="3070" spans="8:11" ht="12.75">
      <c r="H3070" s="60"/>
      <c r="I3070" s="60"/>
      <c r="J3070" s="60"/>
      <c r="K3070" s="60"/>
    </row>
    <row r="3071" spans="8:11" ht="12.75">
      <c r="H3071" s="60"/>
      <c r="I3071" s="60"/>
      <c r="J3071" s="60"/>
      <c r="K3071" s="60"/>
    </row>
    <row r="3072" spans="8:11" ht="12.75">
      <c r="H3072" s="60"/>
      <c r="I3072" s="60"/>
      <c r="J3072" s="60"/>
      <c r="K3072" s="60"/>
    </row>
    <row r="3073" spans="8:11" ht="12.75">
      <c r="H3073" s="60"/>
      <c r="I3073" s="60"/>
      <c r="J3073" s="60"/>
      <c r="K3073" s="60"/>
    </row>
    <row r="3074" spans="8:11" ht="12.75">
      <c r="H3074" s="60"/>
      <c r="I3074" s="60"/>
      <c r="J3074" s="60"/>
      <c r="K3074" s="60"/>
    </row>
    <row r="3075" spans="8:11" ht="12.75">
      <c r="H3075" s="60"/>
      <c r="I3075" s="60"/>
      <c r="J3075" s="60"/>
      <c r="K3075" s="60"/>
    </row>
    <row r="3076" spans="8:11" ht="12.75">
      <c r="H3076" s="60"/>
      <c r="I3076" s="60"/>
      <c r="J3076" s="60"/>
      <c r="K3076" s="60"/>
    </row>
    <row r="3077" spans="8:11" ht="12.75">
      <c r="H3077" s="60"/>
      <c r="I3077" s="60"/>
      <c r="J3077" s="60"/>
      <c r="K3077" s="60"/>
    </row>
    <row r="3078" spans="8:11" ht="12.75">
      <c r="H3078" s="60"/>
      <c r="I3078" s="60"/>
      <c r="J3078" s="60"/>
      <c r="K3078" s="60"/>
    </row>
    <row r="3079" spans="8:11" ht="12.75">
      <c r="H3079" s="60"/>
      <c r="I3079" s="60"/>
      <c r="J3079" s="60"/>
      <c r="K3079" s="60"/>
    </row>
    <row r="3080" spans="8:11" ht="12.75">
      <c r="H3080" s="60"/>
      <c r="I3080" s="60"/>
      <c r="J3080" s="60"/>
      <c r="K3080" s="60"/>
    </row>
    <row r="3081" spans="8:11" ht="12.75">
      <c r="H3081" s="60"/>
      <c r="I3081" s="60"/>
      <c r="J3081" s="60"/>
      <c r="K3081" s="60"/>
    </row>
    <row r="3082" spans="8:11" ht="12.75">
      <c r="H3082" s="60"/>
      <c r="I3082" s="60"/>
      <c r="J3082" s="60"/>
      <c r="K3082" s="60"/>
    </row>
    <row r="3083" spans="8:11" ht="12.75">
      <c r="H3083" s="60"/>
      <c r="I3083" s="60"/>
      <c r="J3083" s="60"/>
      <c r="K3083" s="60"/>
    </row>
    <row r="3084" spans="8:11" ht="12.75">
      <c r="H3084" s="60"/>
      <c r="I3084" s="60"/>
      <c r="J3084" s="60"/>
      <c r="K3084" s="60"/>
    </row>
    <row r="3085" spans="8:11" ht="12.75">
      <c r="H3085" s="60"/>
      <c r="I3085" s="60"/>
      <c r="J3085" s="60"/>
      <c r="K3085" s="60"/>
    </row>
    <row r="3086" spans="8:11" ht="12.75">
      <c r="H3086" s="60"/>
      <c r="I3086" s="60"/>
      <c r="J3086" s="60"/>
      <c r="K3086" s="60"/>
    </row>
    <row r="3087" spans="8:11" ht="12.75">
      <c r="H3087" s="60"/>
      <c r="I3087" s="60"/>
      <c r="J3087" s="60"/>
      <c r="K3087" s="60"/>
    </row>
    <row r="3088" spans="8:11" ht="12.75">
      <c r="H3088" s="60"/>
      <c r="I3088" s="60"/>
      <c r="J3088" s="60"/>
      <c r="K3088" s="60"/>
    </row>
    <row r="3089" spans="8:11" ht="12.75">
      <c r="H3089" s="60"/>
      <c r="I3089" s="60"/>
      <c r="J3089" s="60"/>
      <c r="K3089" s="60"/>
    </row>
    <row r="3090" spans="8:11" ht="12.75">
      <c r="H3090" s="60"/>
      <c r="I3090" s="60"/>
      <c r="J3090" s="60"/>
      <c r="K3090" s="60"/>
    </row>
    <row r="3091" spans="8:11" ht="12.75">
      <c r="H3091" s="60"/>
      <c r="I3091" s="60"/>
      <c r="J3091" s="60"/>
      <c r="K3091" s="60"/>
    </row>
    <row r="3092" spans="8:11" ht="12.75">
      <c r="H3092" s="60"/>
      <c r="I3092" s="60"/>
      <c r="J3092" s="60"/>
      <c r="K3092" s="60"/>
    </row>
    <row r="3093" spans="8:11" ht="12.75">
      <c r="H3093" s="60"/>
      <c r="I3093" s="60"/>
      <c r="J3093" s="60"/>
      <c r="K3093" s="60"/>
    </row>
    <row r="3094" spans="8:11" ht="12.75">
      <c r="H3094" s="60"/>
      <c r="I3094" s="60"/>
      <c r="J3094" s="60"/>
      <c r="K3094" s="60"/>
    </row>
    <row r="3095" spans="8:11" ht="12.75">
      <c r="H3095" s="60"/>
      <c r="I3095" s="60"/>
      <c r="J3095" s="60"/>
      <c r="K3095" s="60"/>
    </row>
    <row r="3096" spans="8:11" ht="12.75">
      <c r="H3096" s="60"/>
      <c r="I3096" s="60"/>
      <c r="J3096" s="60"/>
      <c r="K3096" s="60"/>
    </row>
    <row r="3097" spans="8:11" ht="12.75">
      <c r="H3097" s="60"/>
      <c r="I3097" s="60"/>
      <c r="J3097" s="60"/>
      <c r="K3097" s="60"/>
    </row>
    <row r="3098" spans="8:11" ht="12.75">
      <c r="H3098" s="60"/>
      <c r="I3098" s="60"/>
      <c r="J3098" s="60"/>
      <c r="K3098" s="60"/>
    </row>
    <row r="3099" spans="8:11" ht="12.75">
      <c r="H3099" s="60"/>
      <c r="I3099" s="60"/>
      <c r="J3099" s="60"/>
      <c r="K3099" s="60"/>
    </row>
    <row r="3100" spans="8:11" ht="12.75">
      <c r="H3100" s="60"/>
      <c r="I3100" s="60"/>
      <c r="J3100" s="60"/>
      <c r="K3100" s="60"/>
    </row>
    <row r="3101" spans="8:11" ht="12.75">
      <c r="H3101" s="60"/>
      <c r="I3101" s="60"/>
      <c r="J3101" s="60"/>
      <c r="K3101" s="60"/>
    </row>
    <row r="3102" spans="8:11" ht="12.75">
      <c r="H3102" s="60"/>
      <c r="I3102" s="60"/>
      <c r="J3102" s="60"/>
      <c r="K3102" s="60"/>
    </row>
    <row r="3103" spans="8:11" ht="12.75">
      <c r="H3103" s="60"/>
      <c r="I3103" s="60"/>
      <c r="J3103" s="60"/>
      <c r="K3103" s="60"/>
    </row>
    <row r="3104" spans="8:11" ht="12.75">
      <c r="H3104" s="60"/>
      <c r="I3104" s="60"/>
      <c r="J3104" s="60"/>
      <c r="K3104" s="60"/>
    </row>
    <row r="3105" spans="8:11" ht="12.75">
      <c r="H3105" s="60"/>
      <c r="I3105" s="60"/>
      <c r="J3105" s="60"/>
      <c r="K3105" s="60"/>
    </row>
    <row r="3106" spans="8:11" ht="12.75">
      <c r="H3106" s="60"/>
      <c r="I3106" s="60"/>
      <c r="J3106" s="60"/>
      <c r="K3106" s="60"/>
    </row>
    <row r="3107" spans="8:11" ht="12.75">
      <c r="H3107" s="60"/>
      <c r="I3107" s="60"/>
      <c r="J3107" s="60"/>
      <c r="K3107" s="60"/>
    </row>
    <row r="3108" spans="8:11" ht="12.75">
      <c r="H3108" s="60"/>
      <c r="I3108" s="60"/>
      <c r="J3108" s="60"/>
      <c r="K3108" s="60"/>
    </row>
    <row r="3109" spans="8:11" ht="12.75">
      <c r="H3109" s="60"/>
      <c r="I3109" s="60"/>
      <c r="J3109" s="60"/>
      <c r="K3109" s="60"/>
    </row>
    <row r="3110" spans="8:11" ht="12.75">
      <c r="H3110" s="60"/>
      <c r="I3110" s="60"/>
      <c r="J3110" s="60"/>
      <c r="K3110" s="60"/>
    </row>
    <row r="3111" spans="8:11" ht="12.75">
      <c r="H3111" s="60"/>
      <c r="I3111" s="60"/>
      <c r="J3111" s="60"/>
      <c r="K3111" s="60"/>
    </row>
    <row r="3112" spans="8:11" ht="12.75">
      <c r="H3112" s="60"/>
      <c r="I3112" s="60"/>
      <c r="J3112" s="60"/>
      <c r="K3112" s="60"/>
    </row>
    <row r="3113" spans="8:11" ht="12.75">
      <c r="H3113" s="60"/>
      <c r="I3113" s="60"/>
      <c r="J3113" s="60"/>
      <c r="K3113" s="60"/>
    </row>
    <row r="3114" spans="8:11" ht="12.75">
      <c r="H3114" s="60"/>
      <c r="I3114" s="60"/>
      <c r="J3114" s="60"/>
      <c r="K3114" s="60"/>
    </row>
    <row r="3115" spans="8:11" ht="12.75">
      <c r="H3115" s="60"/>
      <c r="I3115" s="60"/>
      <c r="J3115" s="60"/>
      <c r="K3115" s="60"/>
    </row>
    <row r="3116" spans="8:11" ht="12.75">
      <c r="H3116" s="60"/>
      <c r="I3116" s="60"/>
      <c r="J3116" s="60"/>
      <c r="K3116" s="60"/>
    </row>
    <row r="3117" spans="8:11" ht="12.75">
      <c r="H3117" s="60"/>
      <c r="I3117" s="60"/>
      <c r="J3117" s="60"/>
      <c r="K3117" s="60"/>
    </row>
    <row r="3118" spans="8:11" ht="12.75">
      <c r="H3118" s="60"/>
      <c r="I3118" s="60"/>
      <c r="J3118" s="60"/>
      <c r="K3118" s="60"/>
    </row>
    <row r="3119" spans="8:11" ht="12.75">
      <c r="H3119" s="60"/>
      <c r="I3119" s="60"/>
      <c r="J3119" s="60"/>
      <c r="K3119" s="60"/>
    </row>
    <row r="3120" spans="8:11" ht="12.75">
      <c r="H3120" s="60"/>
      <c r="I3120" s="60"/>
      <c r="J3120" s="60"/>
      <c r="K3120" s="60"/>
    </row>
    <row r="3121" spans="8:11" ht="12.75">
      <c r="H3121" s="60"/>
      <c r="I3121" s="60"/>
      <c r="J3121" s="60"/>
      <c r="K3121" s="60"/>
    </row>
    <row r="3122" spans="8:11" ht="12.75">
      <c r="H3122" s="60"/>
      <c r="I3122" s="60"/>
      <c r="J3122" s="60"/>
      <c r="K3122" s="60"/>
    </row>
    <row r="3123" spans="8:11" ht="12.75">
      <c r="H3123" s="60"/>
      <c r="I3123" s="60"/>
      <c r="J3123" s="60"/>
      <c r="K3123" s="60"/>
    </row>
    <row r="3124" spans="8:11" ht="12.75">
      <c r="H3124" s="60"/>
      <c r="I3124" s="60"/>
      <c r="J3124" s="60"/>
      <c r="K3124" s="60"/>
    </row>
    <row r="3125" spans="8:11" ht="12.75">
      <c r="H3125" s="60"/>
      <c r="I3125" s="60"/>
      <c r="J3125" s="60"/>
      <c r="K3125" s="60"/>
    </row>
    <row r="3126" spans="8:11" ht="12.75">
      <c r="H3126" s="60"/>
      <c r="I3126" s="60"/>
      <c r="J3126" s="60"/>
      <c r="K3126" s="60"/>
    </row>
    <row r="3127" spans="8:11" ht="12.75">
      <c r="H3127" s="60"/>
      <c r="I3127" s="60"/>
      <c r="J3127" s="60"/>
      <c r="K3127" s="60"/>
    </row>
    <row r="3128" spans="8:11" ht="12.75">
      <c r="H3128" s="60"/>
      <c r="I3128" s="60"/>
      <c r="J3128" s="60"/>
      <c r="K3128" s="60"/>
    </row>
    <row r="3129" spans="8:11" ht="12.75">
      <c r="H3129" s="60"/>
      <c r="I3129" s="60"/>
      <c r="J3129" s="60"/>
      <c r="K3129" s="60"/>
    </row>
    <row r="3130" spans="8:11" ht="12.75">
      <c r="H3130" s="60"/>
      <c r="I3130" s="60"/>
      <c r="J3130" s="60"/>
      <c r="K3130" s="60"/>
    </row>
    <row r="3131" spans="8:11" ht="12.75">
      <c r="H3131" s="60"/>
      <c r="I3131" s="60"/>
      <c r="J3131" s="60"/>
      <c r="K3131" s="60"/>
    </row>
    <row r="3132" spans="8:11" ht="12.75">
      <c r="H3132" s="60"/>
      <c r="I3132" s="60"/>
      <c r="J3132" s="60"/>
      <c r="K3132" s="60"/>
    </row>
    <row r="3133" spans="8:11" ht="12.75">
      <c r="H3133" s="60"/>
      <c r="I3133" s="60"/>
      <c r="J3133" s="60"/>
      <c r="K3133" s="60"/>
    </row>
    <row r="3134" spans="8:11" ht="12.75">
      <c r="H3134" s="60"/>
      <c r="I3134" s="60"/>
      <c r="J3134" s="60"/>
      <c r="K3134" s="60"/>
    </row>
    <row r="3135" spans="8:11" ht="12.75">
      <c r="H3135" s="60"/>
      <c r="I3135" s="60"/>
      <c r="J3135" s="60"/>
      <c r="K3135" s="60"/>
    </row>
    <row r="3136" spans="8:11" ht="12.75">
      <c r="H3136" s="60"/>
      <c r="I3136" s="60"/>
      <c r="J3136" s="60"/>
      <c r="K3136" s="60"/>
    </row>
    <row r="3137" spans="8:11" ht="12.75">
      <c r="H3137" s="60"/>
      <c r="I3137" s="60"/>
      <c r="J3137" s="60"/>
      <c r="K3137" s="60"/>
    </row>
    <row r="3138" spans="8:11" ht="12.75">
      <c r="H3138" s="60"/>
      <c r="I3138" s="60"/>
      <c r="J3138" s="60"/>
      <c r="K3138" s="60"/>
    </row>
    <row r="3139" spans="8:11" ht="12.75">
      <c r="H3139" s="60"/>
      <c r="I3139" s="60"/>
      <c r="J3139" s="60"/>
      <c r="K3139" s="60"/>
    </row>
    <row r="3140" spans="8:11" ht="12.75">
      <c r="H3140" s="60"/>
      <c r="I3140" s="60"/>
      <c r="J3140" s="60"/>
      <c r="K3140" s="60"/>
    </row>
    <row r="3141" spans="8:11" ht="12.75">
      <c r="H3141" s="60"/>
      <c r="I3141" s="60"/>
      <c r="J3141" s="60"/>
      <c r="K3141" s="60"/>
    </row>
    <row r="3142" spans="8:11" ht="12.75">
      <c r="H3142" s="60"/>
      <c r="I3142" s="60"/>
      <c r="J3142" s="60"/>
      <c r="K3142" s="60"/>
    </row>
    <row r="3143" spans="8:11" ht="12.75">
      <c r="H3143" s="60"/>
      <c r="I3143" s="60"/>
      <c r="J3143" s="60"/>
      <c r="K3143" s="60"/>
    </row>
    <row r="3144" spans="8:11" ht="12.75">
      <c r="H3144" s="60"/>
      <c r="I3144" s="60"/>
      <c r="J3144" s="60"/>
      <c r="K3144" s="60"/>
    </row>
    <row r="3145" spans="8:11" ht="12.75">
      <c r="H3145" s="60"/>
      <c r="I3145" s="60"/>
      <c r="J3145" s="60"/>
      <c r="K3145" s="60"/>
    </row>
    <row r="3146" spans="8:11" ht="12.75">
      <c r="H3146" s="60"/>
      <c r="I3146" s="60"/>
      <c r="J3146" s="60"/>
      <c r="K3146" s="60"/>
    </row>
    <row r="3147" spans="8:11" ht="12.75">
      <c r="H3147" s="60"/>
      <c r="I3147" s="60"/>
      <c r="J3147" s="60"/>
      <c r="K3147" s="60"/>
    </row>
    <row r="3148" spans="8:11" ht="12.75">
      <c r="H3148" s="60"/>
      <c r="I3148" s="60"/>
      <c r="J3148" s="60"/>
      <c r="K3148" s="60"/>
    </row>
    <row r="3149" spans="8:11" ht="12.75">
      <c r="H3149" s="60"/>
      <c r="I3149" s="60"/>
      <c r="J3149" s="60"/>
      <c r="K3149" s="60"/>
    </row>
    <row r="3150" spans="8:11" ht="12.75">
      <c r="H3150" s="60"/>
      <c r="I3150" s="60"/>
      <c r="J3150" s="60"/>
      <c r="K3150" s="60"/>
    </row>
    <row r="3151" spans="8:11" ht="12.75">
      <c r="H3151" s="60"/>
      <c r="I3151" s="60"/>
      <c r="J3151" s="60"/>
      <c r="K3151" s="60"/>
    </row>
    <row r="3152" spans="8:11" ht="12.75">
      <c r="H3152" s="60"/>
      <c r="I3152" s="60"/>
      <c r="J3152" s="60"/>
      <c r="K3152" s="60"/>
    </row>
    <row r="3153" spans="8:11" ht="12.75">
      <c r="H3153" s="60"/>
      <c r="I3153" s="60"/>
      <c r="J3153" s="60"/>
      <c r="K3153" s="60"/>
    </row>
    <row r="3154" spans="8:11" ht="12.75">
      <c r="H3154" s="60"/>
      <c r="I3154" s="60"/>
      <c r="J3154" s="60"/>
      <c r="K3154" s="60"/>
    </row>
    <row r="3155" spans="8:11" ht="12.75">
      <c r="H3155" s="60"/>
      <c r="I3155" s="60"/>
      <c r="J3155" s="60"/>
      <c r="K3155" s="60"/>
    </row>
    <row r="3156" spans="8:11" ht="12.75">
      <c r="H3156" s="60"/>
      <c r="I3156" s="60"/>
      <c r="J3156" s="60"/>
      <c r="K3156" s="60"/>
    </row>
    <row r="3157" spans="8:11" ht="12.75">
      <c r="H3157" s="60"/>
      <c r="I3157" s="60"/>
      <c r="J3157" s="60"/>
      <c r="K3157" s="60"/>
    </row>
    <row r="3158" spans="8:11" ht="12.75">
      <c r="H3158" s="60"/>
      <c r="I3158" s="60"/>
      <c r="J3158" s="60"/>
      <c r="K3158" s="60"/>
    </row>
    <row r="3159" spans="8:11" ht="12.75">
      <c r="H3159" s="60"/>
      <c r="I3159" s="60"/>
      <c r="J3159" s="60"/>
      <c r="K3159" s="60"/>
    </row>
    <row r="3160" spans="8:11" ht="12.75">
      <c r="H3160" s="60"/>
      <c r="I3160" s="60"/>
      <c r="J3160" s="60"/>
      <c r="K3160" s="60"/>
    </row>
    <row r="3161" spans="8:11" ht="12.75">
      <c r="H3161" s="60"/>
      <c r="I3161" s="60"/>
      <c r="J3161" s="60"/>
      <c r="K3161" s="60"/>
    </row>
    <row r="3162" spans="8:11" ht="12.75">
      <c r="H3162" s="60"/>
      <c r="I3162" s="60"/>
      <c r="J3162" s="60"/>
      <c r="K3162" s="60"/>
    </row>
    <row r="3163" spans="8:11" ht="12.75">
      <c r="H3163" s="60"/>
      <c r="I3163" s="60"/>
      <c r="J3163" s="60"/>
      <c r="K3163" s="60"/>
    </row>
    <row r="3164" spans="8:11" ht="12.75">
      <c r="H3164" s="60"/>
      <c r="I3164" s="60"/>
      <c r="J3164" s="60"/>
      <c r="K3164" s="60"/>
    </row>
    <row r="3165" spans="8:11" ht="12.75">
      <c r="H3165" s="60"/>
      <c r="I3165" s="60"/>
      <c r="J3165" s="60"/>
      <c r="K3165" s="60"/>
    </row>
    <row r="3166" spans="8:11" ht="12.75">
      <c r="H3166" s="60"/>
      <c r="I3166" s="60"/>
      <c r="J3166" s="60"/>
      <c r="K3166" s="60"/>
    </row>
    <row r="3167" spans="8:11" ht="12.75">
      <c r="H3167" s="60"/>
      <c r="I3167" s="60"/>
      <c r="J3167" s="60"/>
      <c r="K3167" s="60"/>
    </row>
    <row r="3168" spans="8:11" ht="12.75">
      <c r="H3168" s="60"/>
      <c r="I3168" s="60"/>
      <c r="J3168" s="60"/>
      <c r="K3168" s="60"/>
    </row>
    <row r="3169" spans="8:11" ht="12.75">
      <c r="H3169" s="60"/>
      <c r="I3169" s="60"/>
      <c r="J3169" s="60"/>
      <c r="K3169" s="60"/>
    </row>
    <row r="3170" spans="8:11" ht="12.75">
      <c r="H3170" s="60"/>
      <c r="I3170" s="60"/>
      <c r="J3170" s="60"/>
      <c r="K3170" s="60"/>
    </row>
    <row r="3171" spans="8:11" ht="12.75">
      <c r="H3171" s="60"/>
      <c r="I3171" s="60"/>
      <c r="J3171" s="60"/>
      <c r="K3171" s="60"/>
    </row>
    <row r="3172" spans="8:11" ht="12.75">
      <c r="H3172" s="60"/>
      <c r="I3172" s="60"/>
      <c r="J3172" s="60"/>
      <c r="K3172" s="60"/>
    </row>
    <row r="3173" spans="8:11" ht="12.75">
      <c r="H3173" s="60"/>
      <c r="I3173" s="60"/>
      <c r="J3173" s="60"/>
      <c r="K3173" s="60"/>
    </row>
    <row r="3174" spans="8:11" ht="12.75">
      <c r="H3174" s="60"/>
      <c r="I3174" s="60"/>
      <c r="J3174" s="60"/>
      <c r="K3174" s="60"/>
    </row>
    <row r="3175" spans="8:11" ht="12.75">
      <c r="H3175" s="60"/>
      <c r="I3175" s="60"/>
      <c r="J3175" s="60"/>
      <c r="K3175" s="60"/>
    </row>
    <row r="3176" spans="8:11" ht="12.75">
      <c r="H3176" s="60"/>
      <c r="I3176" s="60"/>
      <c r="J3176" s="60"/>
      <c r="K3176" s="60"/>
    </row>
    <row r="3177" spans="8:11" ht="12.75">
      <c r="H3177" s="60"/>
      <c r="I3177" s="60"/>
      <c r="J3177" s="60"/>
      <c r="K3177" s="60"/>
    </row>
    <row r="3178" spans="8:11" ht="12.75">
      <c r="H3178" s="60"/>
      <c r="I3178" s="60"/>
      <c r="J3178" s="60"/>
      <c r="K3178" s="60"/>
    </row>
    <row r="3179" spans="8:11" ht="12.75">
      <c r="H3179" s="60"/>
      <c r="I3179" s="60"/>
      <c r="J3179" s="60"/>
      <c r="K3179" s="60"/>
    </row>
    <row r="3180" spans="8:11" ht="12.75">
      <c r="H3180" s="60"/>
      <c r="I3180" s="60"/>
      <c r="J3180" s="60"/>
      <c r="K3180" s="60"/>
    </row>
    <row r="3181" spans="8:11" ht="12.75">
      <c r="H3181" s="60"/>
      <c r="I3181" s="60"/>
      <c r="J3181" s="60"/>
      <c r="K3181" s="60"/>
    </row>
    <row r="3182" spans="8:11" ht="12.75">
      <c r="H3182" s="60"/>
      <c r="I3182" s="60"/>
      <c r="J3182" s="60"/>
      <c r="K3182" s="60"/>
    </row>
    <row r="3183" spans="8:11" ht="12.75">
      <c r="H3183" s="60"/>
      <c r="I3183" s="60"/>
      <c r="J3183" s="60"/>
      <c r="K3183" s="60"/>
    </row>
    <row r="3184" spans="8:11" ht="12.75">
      <c r="H3184" s="60"/>
      <c r="I3184" s="60"/>
      <c r="J3184" s="60"/>
      <c r="K3184" s="60"/>
    </row>
    <row r="3185" spans="8:11" ht="12.75">
      <c r="H3185" s="60"/>
      <c r="I3185" s="60"/>
      <c r="J3185" s="60"/>
      <c r="K3185" s="60"/>
    </row>
    <row r="3186" spans="8:11" ht="12.75">
      <c r="H3186" s="60"/>
      <c r="I3186" s="60"/>
      <c r="J3186" s="60"/>
      <c r="K3186" s="60"/>
    </row>
    <row r="3187" spans="8:11" ht="12.75">
      <c r="H3187" s="60"/>
      <c r="I3187" s="60"/>
      <c r="J3187" s="60"/>
      <c r="K3187" s="60"/>
    </row>
    <row r="3188" spans="8:11" ht="12.75">
      <c r="H3188" s="60"/>
      <c r="I3188" s="60"/>
      <c r="J3188" s="60"/>
      <c r="K3188" s="60"/>
    </row>
    <row r="3189" spans="8:11" ht="12.75">
      <c r="H3189" s="60"/>
      <c r="I3189" s="60"/>
      <c r="J3189" s="60"/>
      <c r="K3189" s="60"/>
    </row>
    <row r="3190" spans="8:11" ht="12.75">
      <c r="H3190" s="60"/>
      <c r="I3190" s="60"/>
      <c r="J3190" s="60"/>
      <c r="K3190" s="60"/>
    </row>
    <row r="3191" spans="8:11" ht="12.75">
      <c r="H3191" s="60"/>
      <c r="I3191" s="60"/>
      <c r="J3191" s="60"/>
      <c r="K3191" s="60"/>
    </row>
    <row r="3192" spans="8:11" ht="12.75">
      <c r="H3192" s="60"/>
      <c r="I3192" s="60"/>
      <c r="J3192" s="60"/>
      <c r="K3192" s="60"/>
    </row>
    <row r="3193" spans="8:11" ht="12.75">
      <c r="H3193" s="60"/>
      <c r="I3193" s="60"/>
      <c r="J3193" s="60"/>
      <c r="K3193" s="60"/>
    </row>
    <row r="3194" spans="8:11" ht="12.75">
      <c r="H3194" s="60"/>
      <c r="I3194" s="60"/>
      <c r="J3194" s="60"/>
      <c r="K3194" s="60"/>
    </row>
    <row r="3195" spans="8:11" ht="12.75">
      <c r="H3195" s="60"/>
      <c r="I3195" s="60"/>
      <c r="J3195" s="60"/>
      <c r="K3195" s="60"/>
    </row>
    <row r="3196" spans="8:11" ht="12.75">
      <c r="H3196" s="60"/>
      <c r="I3196" s="60"/>
      <c r="J3196" s="60"/>
      <c r="K3196" s="60"/>
    </row>
    <row r="3197" spans="8:11" ht="12.75">
      <c r="H3197" s="60"/>
      <c r="I3197" s="60"/>
      <c r="J3197" s="60"/>
      <c r="K3197" s="60"/>
    </row>
    <row r="3198" spans="8:11" ht="12.75">
      <c r="H3198" s="60"/>
      <c r="I3198" s="60"/>
      <c r="J3198" s="60"/>
      <c r="K3198" s="60"/>
    </row>
    <row r="3199" spans="8:11" ht="12.75">
      <c r="H3199" s="60"/>
      <c r="I3199" s="60"/>
      <c r="J3199" s="60"/>
      <c r="K3199" s="60"/>
    </row>
    <row r="3200" spans="8:11" ht="12.75">
      <c r="H3200" s="60"/>
      <c r="I3200" s="60"/>
      <c r="J3200" s="60"/>
      <c r="K3200" s="60"/>
    </row>
    <row r="3201" spans="8:11" ht="12.75">
      <c r="H3201" s="60"/>
      <c r="I3201" s="60"/>
      <c r="J3201" s="60"/>
      <c r="K3201" s="60"/>
    </row>
    <row r="3202" spans="8:11" ht="12.75">
      <c r="H3202" s="60"/>
      <c r="I3202" s="60"/>
      <c r="J3202" s="60"/>
      <c r="K3202" s="60"/>
    </row>
    <row r="3203" spans="8:11" ht="12.75">
      <c r="H3203" s="60"/>
      <c r="I3203" s="60"/>
      <c r="J3203" s="60"/>
      <c r="K3203" s="60"/>
    </row>
    <row r="3204" spans="8:11" ht="12.75">
      <c r="H3204" s="60"/>
      <c r="I3204" s="60"/>
      <c r="J3204" s="60"/>
      <c r="K3204" s="60"/>
    </row>
    <row r="3205" spans="8:11" ht="12.75">
      <c r="H3205" s="60"/>
      <c r="I3205" s="60"/>
      <c r="J3205" s="60"/>
      <c r="K3205" s="60"/>
    </row>
    <row r="3206" spans="8:11" ht="12.75">
      <c r="H3206" s="60"/>
      <c r="I3206" s="60"/>
      <c r="J3206" s="60"/>
      <c r="K3206" s="60"/>
    </row>
    <row r="3207" spans="8:11" ht="12.75">
      <c r="H3207" s="60"/>
      <c r="I3207" s="60"/>
      <c r="J3207" s="60"/>
      <c r="K3207" s="60"/>
    </row>
    <row r="3208" spans="8:11" ht="12.75">
      <c r="H3208" s="60"/>
      <c r="I3208" s="60"/>
      <c r="J3208" s="60"/>
      <c r="K3208" s="60"/>
    </row>
    <row r="3209" spans="8:11" ht="12.75">
      <c r="H3209" s="60"/>
      <c r="I3209" s="60"/>
      <c r="J3209" s="60"/>
      <c r="K3209" s="60"/>
    </row>
    <row r="3210" spans="8:11" ht="12.75">
      <c r="H3210" s="60"/>
      <c r="I3210" s="60"/>
      <c r="J3210" s="60"/>
      <c r="K3210" s="60"/>
    </row>
    <row r="3211" spans="8:11" ht="12.75">
      <c r="H3211" s="60"/>
      <c r="I3211" s="60"/>
      <c r="J3211" s="60"/>
      <c r="K3211" s="60"/>
    </row>
    <row r="3212" spans="8:11" ht="12.75">
      <c r="H3212" s="60"/>
      <c r="I3212" s="60"/>
      <c r="J3212" s="60"/>
      <c r="K3212" s="60"/>
    </row>
    <row r="3213" spans="8:11" ht="12.75">
      <c r="H3213" s="60"/>
      <c r="I3213" s="60"/>
      <c r="J3213" s="60"/>
      <c r="K3213" s="60"/>
    </row>
    <row r="3214" spans="8:11" ht="12.75">
      <c r="H3214" s="60"/>
      <c r="I3214" s="60"/>
      <c r="J3214" s="60"/>
      <c r="K3214" s="60"/>
    </row>
    <row r="3215" spans="8:11" ht="12.75">
      <c r="H3215" s="60"/>
      <c r="I3215" s="60"/>
      <c r="J3215" s="60"/>
      <c r="K3215" s="60"/>
    </row>
    <row r="3216" spans="8:11" ht="12.75">
      <c r="H3216" s="60"/>
      <c r="I3216" s="60"/>
      <c r="J3216" s="60"/>
      <c r="K3216" s="60"/>
    </row>
    <row r="3217" spans="8:11" ht="12.75">
      <c r="H3217" s="60"/>
      <c r="I3217" s="60"/>
      <c r="J3217" s="60"/>
      <c r="K3217" s="60"/>
    </row>
    <row r="3218" spans="8:11" ht="12.75">
      <c r="H3218" s="60"/>
      <c r="I3218" s="60"/>
      <c r="J3218" s="60"/>
      <c r="K3218" s="60"/>
    </row>
    <row r="3219" spans="8:11" ht="12.75">
      <c r="H3219" s="60"/>
      <c r="I3219" s="60"/>
      <c r="J3219" s="60"/>
      <c r="K3219" s="60"/>
    </row>
    <row r="3220" spans="8:11" ht="12.75">
      <c r="H3220" s="60"/>
      <c r="I3220" s="60"/>
      <c r="J3220" s="60"/>
      <c r="K3220" s="60"/>
    </row>
    <row r="3221" spans="8:11" ht="12.75">
      <c r="H3221" s="60"/>
      <c r="I3221" s="60"/>
      <c r="J3221" s="60"/>
      <c r="K3221" s="60"/>
    </row>
    <row r="3222" spans="8:11" ht="12.75">
      <c r="H3222" s="60"/>
      <c r="I3222" s="60"/>
      <c r="J3222" s="60"/>
      <c r="K3222" s="60"/>
    </row>
    <row r="3223" spans="8:11" ht="12.75">
      <c r="H3223" s="60"/>
      <c r="I3223" s="60"/>
      <c r="J3223" s="60"/>
      <c r="K3223" s="60"/>
    </row>
    <row r="3224" spans="8:11" ht="12.75">
      <c r="H3224" s="60"/>
      <c r="I3224" s="60"/>
      <c r="J3224" s="60"/>
      <c r="K3224" s="60"/>
    </row>
    <row r="3225" spans="8:11" ht="12.75">
      <c r="H3225" s="60"/>
      <c r="I3225" s="60"/>
      <c r="J3225" s="60"/>
      <c r="K3225" s="60"/>
    </row>
    <row r="3226" spans="8:11" ht="12.75">
      <c r="H3226" s="60"/>
      <c r="I3226" s="60"/>
      <c r="J3226" s="60"/>
      <c r="K3226" s="60"/>
    </row>
    <row r="3227" spans="8:11" ht="12.75">
      <c r="H3227" s="60"/>
      <c r="I3227" s="60"/>
      <c r="J3227" s="60"/>
      <c r="K3227" s="60"/>
    </row>
    <row r="3228" spans="8:11" ht="12.75">
      <c r="H3228" s="60"/>
      <c r="I3228" s="60"/>
      <c r="J3228" s="60"/>
      <c r="K3228" s="60"/>
    </row>
    <row r="3229" spans="8:11" ht="12.75">
      <c r="H3229" s="60"/>
      <c r="I3229" s="60"/>
      <c r="J3229" s="60"/>
      <c r="K3229" s="60"/>
    </row>
    <row r="3230" spans="8:11" ht="12.75">
      <c r="H3230" s="60"/>
      <c r="I3230" s="60"/>
      <c r="J3230" s="60"/>
      <c r="K3230" s="60"/>
    </row>
    <row r="3231" spans="8:11" ht="12.75">
      <c r="H3231" s="60"/>
      <c r="I3231" s="60"/>
      <c r="J3231" s="60"/>
      <c r="K3231" s="60"/>
    </row>
    <row r="3232" spans="8:11" ht="12.75">
      <c r="H3232" s="60"/>
      <c r="I3232" s="60"/>
      <c r="J3232" s="60"/>
      <c r="K3232" s="60"/>
    </row>
    <row r="3233" spans="8:11" ht="12.75">
      <c r="H3233" s="60"/>
      <c r="I3233" s="60"/>
      <c r="J3233" s="60"/>
      <c r="K3233" s="60"/>
    </row>
    <row r="3234" spans="8:11" ht="12.75">
      <c r="H3234" s="60"/>
      <c r="I3234" s="60"/>
      <c r="J3234" s="60"/>
      <c r="K3234" s="60"/>
    </row>
    <row r="3235" spans="8:11" ht="12.75">
      <c r="H3235" s="60"/>
      <c r="I3235" s="60"/>
      <c r="J3235" s="60"/>
      <c r="K3235" s="60"/>
    </row>
    <row r="3236" spans="8:11" ht="12.75">
      <c r="H3236" s="60"/>
      <c r="I3236" s="60"/>
      <c r="J3236" s="60"/>
      <c r="K3236" s="60"/>
    </row>
    <row r="3237" spans="8:11" ht="12.75">
      <c r="H3237" s="60"/>
      <c r="I3237" s="60"/>
      <c r="J3237" s="60"/>
      <c r="K3237" s="60"/>
    </row>
    <row r="3238" spans="8:11" ht="12.75">
      <c r="H3238" s="60"/>
      <c r="I3238" s="60"/>
      <c r="J3238" s="60"/>
      <c r="K3238" s="60"/>
    </row>
    <row r="3239" spans="8:11" ht="12.75">
      <c r="H3239" s="60"/>
      <c r="I3239" s="60"/>
      <c r="J3239" s="60"/>
      <c r="K3239" s="60"/>
    </row>
    <row r="3240" spans="8:11" ht="12.75">
      <c r="H3240" s="60"/>
      <c r="I3240" s="60"/>
      <c r="J3240" s="60"/>
      <c r="K3240" s="60"/>
    </row>
    <row r="3241" spans="8:11" ht="12.75">
      <c r="H3241" s="60"/>
      <c r="I3241" s="60"/>
      <c r="J3241" s="60"/>
      <c r="K3241" s="60"/>
    </row>
    <row r="3242" spans="8:11" ht="12.75">
      <c r="H3242" s="60"/>
      <c r="I3242" s="60"/>
      <c r="J3242" s="60"/>
      <c r="K3242" s="60"/>
    </row>
    <row r="3243" spans="8:11" ht="12.75">
      <c r="H3243" s="60"/>
      <c r="I3243" s="60"/>
      <c r="J3243" s="60"/>
      <c r="K3243" s="60"/>
    </row>
    <row r="3244" spans="8:11" ht="12.75">
      <c r="H3244" s="60"/>
      <c r="I3244" s="60"/>
      <c r="J3244" s="60"/>
      <c r="K3244" s="60"/>
    </row>
    <row r="3245" spans="8:11" ht="12.75">
      <c r="H3245" s="60"/>
      <c r="I3245" s="60"/>
      <c r="J3245" s="60"/>
      <c r="K3245" s="60"/>
    </row>
    <row r="3246" spans="8:11" ht="12.75">
      <c r="H3246" s="60"/>
      <c r="I3246" s="60"/>
      <c r="J3246" s="60"/>
      <c r="K3246" s="60"/>
    </row>
    <row r="3247" spans="8:11" ht="12.75">
      <c r="H3247" s="60"/>
      <c r="I3247" s="60"/>
      <c r="J3247" s="60"/>
      <c r="K3247" s="60"/>
    </row>
    <row r="3248" spans="8:11" ht="12.75">
      <c r="H3248" s="60"/>
      <c r="I3248" s="60"/>
      <c r="J3248" s="60"/>
      <c r="K3248" s="60"/>
    </row>
    <row r="3249" spans="8:11" ht="12.75">
      <c r="H3249" s="60"/>
      <c r="I3249" s="60"/>
      <c r="J3249" s="60"/>
      <c r="K3249" s="60"/>
    </row>
    <row r="3250" spans="8:11" ht="12.75">
      <c r="H3250" s="60"/>
      <c r="I3250" s="60"/>
      <c r="J3250" s="60"/>
      <c r="K3250" s="60"/>
    </row>
    <row r="3251" spans="8:11" ht="12.75">
      <c r="H3251" s="60"/>
      <c r="I3251" s="60"/>
      <c r="J3251" s="60"/>
      <c r="K3251" s="60"/>
    </row>
    <row r="3252" spans="8:11" ht="12.75">
      <c r="H3252" s="60"/>
      <c r="I3252" s="60"/>
      <c r="J3252" s="60"/>
      <c r="K3252" s="60"/>
    </row>
    <row r="3253" spans="8:11" ht="12.75">
      <c r="H3253" s="60"/>
      <c r="I3253" s="60"/>
      <c r="J3253" s="60"/>
      <c r="K3253" s="60"/>
    </row>
    <row r="3254" spans="8:11" ht="12.75">
      <c r="H3254" s="60"/>
      <c r="I3254" s="60"/>
      <c r="J3254" s="60"/>
      <c r="K3254" s="60"/>
    </row>
    <row r="3255" spans="8:11" ht="12.75">
      <c r="H3255" s="60"/>
      <c r="I3255" s="60"/>
      <c r="J3255" s="60"/>
      <c r="K3255" s="60"/>
    </row>
    <row r="3256" spans="8:11" ht="12.75">
      <c r="H3256" s="60"/>
      <c r="I3256" s="60"/>
      <c r="J3256" s="60"/>
      <c r="K3256" s="60"/>
    </row>
    <row r="3257" spans="8:11" ht="12.75">
      <c r="H3257" s="60"/>
      <c r="I3257" s="60"/>
      <c r="J3257" s="60"/>
      <c r="K3257" s="60"/>
    </row>
    <row r="3258" spans="8:11" ht="12.75">
      <c r="H3258" s="60"/>
      <c r="I3258" s="60"/>
      <c r="J3258" s="60"/>
      <c r="K3258" s="60"/>
    </row>
    <row r="3259" spans="8:11" ht="12.75">
      <c r="H3259" s="60"/>
      <c r="I3259" s="60"/>
      <c r="J3259" s="60"/>
      <c r="K3259" s="60"/>
    </row>
    <row r="3260" spans="8:11" ht="12.75">
      <c r="H3260" s="60"/>
      <c r="I3260" s="60"/>
      <c r="J3260" s="60"/>
      <c r="K3260" s="60"/>
    </row>
    <row r="3261" spans="8:11" ht="12.75">
      <c r="H3261" s="60"/>
      <c r="I3261" s="60"/>
      <c r="J3261" s="60"/>
      <c r="K3261" s="60"/>
    </row>
    <row r="3262" spans="8:11" ht="12.75">
      <c r="H3262" s="60"/>
      <c r="I3262" s="60"/>
      <c r="J3262" s="60"/>
      <c r="K3262" s="60"/>
    </row>
    <row r="3263" spans="8:11" ht="12.75">
      <c r="H3263" s="60"/>
      <c r="I3263" s="60"/>
      <c r="J3263" s="60"/>
      <c r="K3263" s="60"/>
    </row>
    <row r="3264" spans="8:11" ht="12.75">
      <c r="H3264" s="60"/>
      <c r="I3264" s="60"/>
      <c r="J3264" s="60"/>
      <c r="K3264" s="60"/>
    </row>
    <row r="3265" spans="8:11" ht="12.75">
      <c r="H3265" s="60"/>
      <c r="I3265" s="60"/>
      <c r="J3265" s="60"/>
      <c r="K3265" s="60"/>
    </row>
    <row r="3266" spans="8:11" ht="12.75">
      <c r="H3266" s="60"/>
      <c r="I3266" s="60"/>
      <c r="J3266" s="60"/>
      <c r="K3266" s="60"/>
    </row>
    <row r="3267" spans="8:11" ht="12.75">
      <c r="H3267" s="60"/>
      <c r="I3267" s="60"/>
      <c r="J3267" s="60"/>
      <c r="K3267" s="60"/>
    </row>
    <row r="3268" spans="8:11" ht="12.75">
      <c r="H3268" s="60"/>
      <c r="I3268" s="60"/>
      <c r="J3268" s="60"/>
      <c r="K3268" s="60"/>
    </row>
    <row r="3269" spans="8:11" ht="12.75">
      <c r="H3269" s="60"/>
      <c r="I3269" s="60"/>
      <c r="J3269" s="60"/>
      <c r="K3269" s="60"/>
    </row>
    <row r="3270" spans="8:11" ht="12.75">
      <c r="H3270" s="60"/>
      <c r="I3270" s="60"/>
      <c r="J3270" s="60"/>
      <c r="K3270" s="60"/>
    </row>
    <row r="3271" spans="8:11" ht="12.75">
      <c r="H3271" s="60"/>
      <c r="I3271" s="60"/>
      <c r="J3271" s="60"/>
      <c r="K3271" s="60"/>
    </row>
    <row r="3272" spans="8:11" ht="12.75">
      <c r="H3272" s="60"/>
      <c r="I3272" s="60"/>
      <c r="J3272" s="60"/>
      <c r="K3272" s="60"/>
    </row>
    <row r="3273" spans="8:11" ht="12.75">
      <c r="H3273" s="60"/>
      <c r="I3273" s="60"/>
      <c r="J3273" s="60"/>
      <c r="K3273" s="60"/>
    </row>
    <row r="3274" spans="8:11" ht="12.75">
      <c r="H3274" s="60"/>
      <c r="I3274" s="60"/>
      <c r="J3274" s="60"/>
      <c r="K3274" s="60"/>
    </row>
  </sheetData>
  <sheetProtection password="A083" sheet="1" objects="1" scenarios="1" selectLockedCells="1"/>
  <mergeCells count="16">
    <mergeCell ref="S58:S59"/>
    <mergeCell ref="D7:H7"/>
    <mergeCell ref="D58:H59"/>
    <mergeCell ref="K58:L59"/>
    <mergeCell ref="K7:L7"/>
    <mergeCell ref="M58:M59"/>
    <mergeCell ref="O7:P7"/>
    <mergeCell ref="Q58:Q59"/>
    <mergeCell ref="D9:I11"/>
    <mergeCell ref="K9:L11"/>
    <mergeCell ref="O58:P59"/>
    <mergeCell ref="K63:M63"/>
    <mergeCell ref="O61:P61"/>
    <mergeCell ref="O62:Q62"/>
    <mergeCell ref="K61:L62"/>
    <mergeCell ref="M61:M62"/>
  </mergeCells>
  <conditionalFormatting sqref="M60">
    <cfRule type="cellIs" priority="1" dxfId="0" operator="notEqual" stopIfTrue="1">
      <formula>$I$60</formula>
    </cfRule>
  </conditionalFormatting>
  <conditionalFormatting sqref="Q61">
    <cfRule type="cellIs" priority="2" dxfId="0" operator="lessThan" stopIfTrue="1">
      <formula>0.5</formula>
    </cfRule>
  </conditionalFormatting>
  <conditionalFormatting sqref="M61:M62">
    <cfRule type="cellIs" priority="3" dxfId="0" operator="greaterThanOrEqual" stopIfTrue="1">
      <formula>0.4</formula>
    </cfRule>
  </conditionalFormatting>
  <dataValidations count="1">
    <dataValidation type="list" allowBlank="1" showInputMessage="1" showErrorMessage="1" sqref="C12:C56">
      <formula1>$T$1:$T$8</formula1>
    </dataValidation>
  </dataValidations>
  <printOptions gridLines="1"/>
  <pageMargins left="0.75" right="0.75" top="1" bottom="1" header="0.5" footer="0.5"/>
  <pageSetup fitToHeight="1" fitToWidth="1" horizontalDpi="1200" verticalDpi="1200" orientation="landscape" scale="47" r:id="rId1"/>
</worksheet>
</file>

<file path=xl/worksheets/sheet4.xml><?xml version="1.0" encoding="utf-8"?>
<worksheet xmlns="http://schemas.openxmlformats.org/spreadsheetml/2006/main" xmlns:r="http://schemas.openxmlformats.org/officeDocument/2006/relationships">
  <sheetPr>
    <tabColor indexed="42"/>
  </sheetPr>
  <dimension ref="A2:H73"/>
  <sheetViews>
    <sheetView zoomScale="70" zoomScaleNormal="70" workbookViewId="0" topLeftCell="A1">
      <selection activeCell="C69" sqref="C69"/>
    </sheetView>
  </sheetViews>
  <sheetFormatPr defaultColWidth="9.140625" defaultRowHeight="12.75"/>
  <cols>
    <col min="1" max="1" width="9.8515625" style="15" customWidth="1"/>
    <col min="2" max="2" width="27.421875" style="15" customWidth="1"/>
    <col min="3" max="3" width="27.7109375" style="15" customWidth="1"/>
    <col min="4" max="4" width="15.00390625" style="16" customWidth="1"/>
    <col min="5" max="5" width="18.57421875" style="15" customWidth="1"/>
    <col min="6" max="16384" width="9.00390625" style="15" customWidth="1"/>
  </cols>
  <sheetData>
    <row r="2" spans="2:8" ht="12.75">
      <c r="B2" s="45" t="s">
        <v>2</v>
      </c>
      <c r="C2" s="83">
        <f>'Project Budget'!E3</f>
        <v>0</v>
      </c>
      <c r="D2" s="48"/>
      <c r="E2" s="47"/>
      <c r="F2" s="47"/>
      <c r="G2" s="47"/>
      <c r="H2" s="47"/>
    </row>
    <row r="3" ht="13.5" thickBot="1">
      <c r="B3" s="14"/>
    </row>
    <row r="4" spans="2:8" ht="12.75">
      <c r="B4" s="14"/>
      <c r="C4" s="17"/>
      <c r="D4" s="18"/>
      <c r="E4" s="19"/>
      <c r="F4" s="19"/>
      <c r="G4" s="19"/>
      <c r="H4" s="20"/>
    </row>
    <row r="5" spans="2:8" ht="12.75">
      <c r="B5" s="14"/>
      <c r="C5" s="21" t="s">
        <v>114</v>
      </c>
      <c r="D5" s="41">
        <f>'Project Budget'!I57</f>
        <v>0</v>
      </c>
      <c r="E5" s="36" t="s">
        <v>17</v>
      </c>
      <c r="F5" s="36"/>
      <c r="G5" s="14"/>
      <c r="H5" s="23"/>
    </row>
    <row r="6" spans="2:8" ht="12.75">
      <c r="B6" s="14"/>
      <c r="C6" s="21" t="s">
        <v>7</v>
      </c>
      <c r="D6" s="41">
        <f>'Project Budget'!O60</f>
        <v>0</v>
      </c>
      <c r="E6" s="36" t="s">
        <v>12</v>
      </c>
      <c r="F6" s="36"/>
      <c r="G6" s="14"/>
      <c r="H6" s="23"/>
    </row>
    <row r="7" spans="2:8" ht="12.75">
      <c r="B7" s="14"/>
      <c r="C7" s="21" t="s">
        <v>8</v>
      </c>
      <c r="D7" s="41">
        <f>'Project Budget'!S60</f>
        <v>0</v>
      </c>
      <c r="E7" s="36" t="s">
        <v>65</v>
      </c>
      <c r="F7" s="36"/>
      <c r="G7" s="14"/>
      <c r="H7" s="23"/>
    </row>
    <row r="8" spans="2:8" ht="13.5" thickBot="1">
      <c r="B8" s="14"/>
      <c r="C8" s="24"/>
      <c r="D8" s="25"/>
      <c r="E8" s="26"/>
      <c r="F8" s="26"/>
      <c r="G8" s="26"/>
      <c r="H8" s="27"/>
    </row>
    <row r="9" spans="2:8" ht="12.75">
      <c r="B9" s="14"/>
      <c r="C9" s="14"/>
      <c r="D9" s="22"/>
      <c r="E9" s="14"/>
      <c r="F9" s="14"/>
      <c r="G9" s="14"/>
      <c r="H9" s="14"/>
    </row>
    <row r="10" spans="2:8" ht="13.5" thickBot="1">
      <c r="B10" s="14"/>
      <c r="C10" s="14"/>
      <c r="D10" s="22"/>
      <c r="E10" s="14"/>
      <c r="F10" s="14"/>
      <c r="G10" s="14"/>
      <c r="H10" s="14"/>
    </row>
    <row r="11" spans="2:8" ht="13.5" thickBot="1">
      <c r="B11" s="14"/>
      <c r="C11" s="165" t="s">
        <v>21</v>
      </c>
      <c r="D11" s="166"/>
      <c r="E11" s="166"/>
      <c r="F11" s="166"/>
      <c r="G11" s="166"/>
      <c r="H11" s="167"/>
    </row>
    <row r="12" spans="2:8" ht="13.5" thickBot="1">
      <c r="B12" s="14"/>
      <c r="C12" s="17"/>
      <c r="D12" s="18"/>
      <c r="E12" s="19"/>
      <c r="F12" s="19"/>
      <c r="G12" s="19"/>
      <c r="H12" s="20"/>
    </row>
    <row r="13" spans="2:8" ht="12.75">
      <c r="B13" s="14"/>
      <c r="C13" s="28"/>
      <c r="D13" s="29"/>
      <c r="E13" s="187" t="s">
        <v>14</v>
      </c>
      <c r="F13" s="188"/>
      <c r="G13" s="189"/>
      <c r="H13" s="23"/>
    </row>
    <row r="14" spans="2:8" ht="12" customHeight="1">
      <c r="B14" s="14"/>
      <c r="C14" s="21" t="s">
        <v>13</v>
      </c>
      <c r="D14" s="30" t="e">
        <f>D6/D7</f>
        <v>#DIV/0!</v>
      </c>
      <c r="E14" s="190"/>
      <c r="F14" s="191"/>
      <c r="G14" s="192"/>
      <c r="H14" s="23"/>
    </row>
    <row r="15" spans="2:8" ht="12.75" customHeight="1" thickBot="1">
      <c r="B15" s="14"/>
      <c r="C15" s="199"/>
      <c r="D15" s="31"/>
      <c r="E15" s="193"/>
      <c r="F15" s="194"/>
      <c r="G15" s="195"/>
      <c r="H15" s="23"/>
    </row>
    <row r="16" spans="2:8" ht="12.75">
      <c r="B16" s="32"/>
      <c r="C16" s="199"/>
      <c r="D16" s="22"/>
      <c r="E16" s="32"/>
      <c r="F16" s="32"/>
      <c r="G16" s="32"/>
      <c r="H16" s="23"/>
    </row>
    <row r="17" spans="2:8" ht="13.5" thickBot="1">
      <c r="B17" s="14"/>
      <c r="C17" s="24"/>
      <c r="D17" s="25"/>
      <c r="E17" s="33"/>
      <c r="F17" s="33"/>
      <c r="G17" s="33"/>
      <c r="H17" s="27"/>
    </row>
    <row r="18" spans="2:8" ht="12.75">
      <c r="B18" s="14"/>
      <c r="C18" s="14"/>
      <c r="D18" s="22"/>
      <c r="E18" s="32"/>
      <c r="F18" s="32"/>
      <c r="G18" s="32"/>
      <c r="H18" s="14"/>
    </row>
    <row r="19" spans="2:8" ht="13.5" thickBot="1">
      <c r="B19" s="14"/>
      <c r="C19" s="14"/>
      <c r="D19" s="22"/>
      <c r="E19" s="32"/>
      <c r="F19" s="32"/>
      <c r="G19" s="32"/>
      <c r="H19" s="14"/>
    </row>
    <row r="20" spans="2:8" ht="13.5" thickBot="1">
      <c r="B20" s="14"/>
      <c r="C20" s="181" t="s">
        <v>22</v>
      </c>
      <c r="D20" s="182"/>
      <c r="E20" s="182"/>
      <c r="F20" s="182"/>
      <c r="G20" s="182"/>
      <c r="H20" s="183"/>
    </row>
    <row r="21" spans="2:8" ht="12.75">
      <c r="B21" s="14"/>
      <c r="C21" s="17"/>
      <c r="D21" s="18"/>
      <c r="E21" s="19"/>
      <c r="F21" s="19"/>
      <c r="G21" s="19"/>
      <c r="H21" s="20"/>
    </row>
    <row r="22" spans="2:8" ht="12.75">
      <c r="B22" s="14"/>
      <c r="C22" s="21" t="s">
        <v>16</v>
      </c>
      <c r="D22" s="41">
        <f>'Project Budget'!K57</f>
        <v>0</v>
      </c>
      <c r="E22" s="36" t="s">
        <v>18</v>
      </c>
      <c r="F22" s="36"/>
      <c r="G22" s="14"/>
      <c r="H22" s="23"/>
    </row>
    <row r="23" spans="2:8" ht="12.75">
      <c r="B23" s="14"/>
      <c r="C23" s="21" t="s">
        <v>15</v>
      </c>
      <c r="D23" s="41">
        <f>'Project Budget'!L57</f>
        <v>0</v>
      </c>
      <c r="E23" s="36" t="s">
        <v>66</v>
      </c>
      <c r="F23" s="36"/>
      <c r="G23" s="14"/>
      <c r="H23" s="23"/>
    </row>
    <row r="24" spans="2:8" ht="12.75">
      <c r="B24" s="14"/>
      <c r="C24" s="21" t="s">
        <v>115</v>
      </c>
      <c r="D24" s="41">
        <f>'Project Budget'!F60</f>
        <v>0</v>
      </c>
      <c r="E24" s="36" t="s">
        <v>11</v>
      </c>
      <c r="F24" s="36"/>
      <c r="G24" s="14"/>
      <c r="H24" s="23"/>
    </row>
    <row r="25" spans="2:8" ht="13.5" thickBot="1">
      <c r="B25" s="14"/>
      <c r="C25" s="28"/>
      <c r="D25" s="22"/>
      <c r="E25" s="14"/>
      <c r="F25" s="14"/>
      <c r="G25" s="14"/>
      <c r="H25" s="23"/>
    </row>
    <row r="26" spans="2:8" ht="13.5" thickBot="1">
      <c r="B26" s="14"/>
      <c r="C26" s="21" t="s">
        <v>19</v>
      </c>
      <c r="D26" s="34" t="e">
        <f>D23/D24</f>
        <v>#DIV/0!</v>
      </c>
      <c r="E26" s="196" t="s">
        <v>20</v>
      </c>
      <c r="F26" s="197"/>
      <c r="G26" s="198"/>
      <c r="H26" s="23"/>
    </row>
    <row r="27" spans="2:8" ht="13.5" thickBot="1">
      <c r="B27" s="14"/>
      <c r="C27" s="24"/>
      <c r="D27" s="25"/>
      <c r="E27" s="26"/>
      <c r="F27" s="26"/>
      <c r="G27" s="26"/>
      <c r="H27" s="27"/>
    </row>
    <row r="28" ht="12.75">
      <c r="B28" s="14"/>
    </row>
    <row r="32" ht="12.75">
      <c r="B32" s="3" t="s">
        <v>23</v>
      </c>
    </row>
    <row r="33" ht="12.75">
      <c r="B33" s="35"/>
    </row>
    <row r="34" spans="1:5" ht="67.5" customHeight="1">
      <c r="A34" s="128" t="s">
        <v>156</v>
      </c>
      <c r="B34" s="130" t="s">
        <v>157</v>
      </c>
      <c r="C34" s="130" t="s">
        <v>24</v>
      </c>
      <c r="D34" s="131" t="s">
        <v>25</v>
      </c>
      <c r="E34" s="129" t="s">
        <v>26</v>
      </c>
    </row>
    <row r="35" spans="1:5" ht="12.75">
      <c r="A35" s="132"/>
      <c r="B35" s="94"/>
      <c r="C35" s="95"/>
      <c r="D35" s="95"/>
      <c r="E35" s="81">
        <f>C35+D35</f>
        <v>0</v>
      </c>
    </row>
    <row r="36" spans="1:5" ht="12.75">
      <c r="A36" s="132"/>
      <c r="B36" s="94"/>
      <c r="C36" s="95"/>
      <c r="D36" s="95"/>
      <c r="E36" s="81">
        <f aca="true" t="shared" si="0" ref="E36:E69">C36+D36</f>
        <v>0</v>
      </c>
    </row>
    <row r="37" spans="1:5" ht="12.75">
      <c r="A37" s="132"/>
      <c r="B37" s="94"/>
      <c r="C37" s="95"/>
      <c r="D37" s="95"/>
      <c r="E37" s="81">
        <f t="shared" si="0"/>
        <v>0</v>
      </c>
    </row>
    <row r="38" spans="1:5" ht="12.75">
      <c r="A38" s="132"/>
      <c r="B38" s="94"/>
      <c r="C38" s="95"/>
      <c r="D38" s="95"/>
      <c r="E38" s="81">
        <f t="shared" si="0"/>
        <v>0</v>
      </c>
    </row>
    <row r="39" spans="1:5" ht="12.75">
      <c r="A39" s="132"/>
      <c r="B39" s="94"/>
      <c r="C39" s="95"/>
      <c r="D39" s="95"/>
      <c r="E39" s="81">
        <f t="shared" si="0"/>
        <v>0</v>
      </c>
    </row>
    <row r="40" spans="1:5" ht="12.75">
      <c r="A40" s="132"/>
      <c r="B40" s="94"/>
      <c r="C40" s="95"/>
      <c r="D40" s="95"/>
      <c r="E40" s="81">
        <f t="shared" si="0"/>
        <v>0</v>
      </c>
    </row>
    <row r="41" spans="1:5" ht="12.75">
      <c r="A41" s="132"/>
      <c r="B41" s="94"/>
      <c r="C41" s="95"/>
      <c r="D41" s="95"/>
      <c r="E41" s="81">
        <f t="shared" si="0"/>
        <v>0</v>
      </c>
    </row>
    <row r="42" spans="1:5" ht="12.75">
      <c r="A42" s="132"/>
      <c r="B42" s="94"/>
      <c r="C42" s="95"/>
      <c r="D42" s="95"/>
      <c r="E42" s="81">
        <f t="shared" si="0"/>
        <v>0</v>
      </c>
    </row>
    <row r="43" spans="1:5" ht="12.75">
      <c r="A43" s="132"/>
      <c r="B43" s="94"/>
      <c r="C43" s="95"/>
      <c r="D43" s="95"/>
      <c r="E43" s="81">
        <f t="shared" si="0"/>
        <v>0</v>
      </c>
    </row>
    <row r="44" spans="1:5" ht="12.75">
      <c r="A44" s="132"/>
      <c r="B44" s="94"/>
      <c r="C44" s="95"/>
      <c r="D44" s="95"/>
      <c r="E44" s="81">
        <f t="shared" si="0"/>
        <v>0</v>
      </c>
    </row>
    <row r="45" spans="1:5" ht="12.75">
      <c r="A45" s="132"/>
      <c r="B45" s="94"/>
      <c r="C45" s="95"/>
      <c r="D45" s="95"/>
      <c r="E45" s="81">
        <f t="shared" si="0"/>
        <v>0</v>
      </c>
    </row>
    <row r="46" spans="1:5" ht="12.75">
      <c r="A46" s="132"/>
      <c r="B46" s="94"/>
      <c r="C46" s="95"/>
      <c r="D46" s="95"/>
      <c r="E46" s="81">
        <f t="shared" si="0"/>
        <v>0</v>
      </c>
    </row>
    <row r="47" spans="1:5" ht="12.75">
      <c r="A47" s="132"/>
      <c r="B47" s="94"/>
      <c r="C47" s="95"/>
      <c r="D47" s="95"/>
      <c r="E47" s="81">
        <f t="shared" si="0"/>
        <v>0</v>
      </c>
    </row>
    <row r="48" spans="1:5" ht="12.75">
      <c r="A48" s="132"/>
      <c r="B48" s="94"/>
      <c r="C48" s="95"/>
      <c r="D48" s="95"/>
      <c r="E48" s="81">
        <f t="shared" si="0"/>
        <v>0</v>
      </c>
    </row>
    <row r="49" spans="1:5" ht="12.75">
      <c r="A49" s="132"/>
      <c r="B49" s="94"/>
      <c r="C49" s="95"/>
      <c r="D49" s="95"/>
      <c r="E49" s="81">
        <f t="shared" si="0"/>
        <v>0</v>
      </c>
    </row>
    <row r="50" spans="1:5" ht="12.75">
      <c r="A50" s="132"/>
      <c r="B50" s="94"/>
      <c r="C50" s="95"/>
      <c r="D50" s="95"/>
      <c r="E50" s="81">
        <f t="shared" si="0"/>
        <v>0</v>
      </c>
    </row>
    <row r="51" spans="1:5" ht="12.75">
      <c r="A51" s="132"/>
      <c r="B51" s="94"/>
      <c r="C51" s="95"/>
      <c r="D51" s="95"/>
      <c r="E51" s="81">
        <f t="shared" si="0"/>
        <v>0</v>
      </c>
    </row>
    <row r="52" spans="1:5" ht="12.75">
      <c r="A52" s="132"/>
      <c r="B52" s="94"/>
      <c r="C52" s="95"/>
      <c r="D52" s="95"/>
      <c r="E52" s="81">
        <f t="shared" si="0"/>
        <v>0</v>
      </c>
    </row>
    <row r="53" spans="1:5" ht="12.75">
      <c r="A53" s="132"/>
      <c r="B53" s="94"/>
      <c r="C53" s="95"/>
      <c r="D53" s="95"/>
      <c r="E53" s="81">
        <f t="shared" si="0"/>
        <v>0</v>
      </c>
    </row>
    <row r="54" spans="1:5" ht="12.75">
      <c r="A54" s="132"/>
      <c r="B54" s="94"/>
      <c r="C54" s="95"/>
      <c r="D54" s="95"/>
      <c r="E54" s="81">
        <f t="shared" si="0"/>
        <v>0</v>
      </c>
    </row>
    <row r="55" spans="1:5" ht="12.75">
      <c r="A55" s="132"/>
      <c r="B55" s="94"/>
      <c r="C55" s="95"/>
      <c r="D55" s="95"/>
      <c r="E55" s="81">
        <f t="shared" si="0"/>
        <v>0</v>
      </c>
    </row>
    <row r="56" spans="1:5" ht="12.75">
      <c r="A56" s="132"/>
      <c r="B56" s="94"/>
      <c r="C56" s="95"/>
      <c r="D56" s="95"/>
      <c r="E56" s="81">
        <f t="shared" si="0"/>
        <v>0</v>
      </c>
    </row>
    <row r="57" spans="1:5" ht="12.75">
      <c r="A57" s="132"/>
      <c r="B57" s="94"/>
      <c r="C57" s="95"/>
      <c r="D57" s="95"/>
      <c r="E57" s="81">
        <f t="shared" si="0"/>
        <v>0</v>
      </c>
    </row>
    <row r="58" spans="1:5" ht="12.75">
      <c r="A58" s="132"/>
      <c r="B58" s="94"/>
      <c r="C58" s="95"/>
      <c r="D58" s="95"/>
      <c r="E58" s="81">
        <f t="shared" si="0"/>
        <v>0</v>
      </c>
    </row>
    <row r="59" spans="1:5" ht="12.75">
      <c r="A59" s="132"/>
      <c r="B59" s="94"/>
      <c r="C59" s="95"/>
      <c r="D59" s="95"/>
      <c r="E59" s="81">
        <f t="shared" si="0"/>
        <v>0</v>
      </c>
    </row>
    <row r="60" spans="1:5" ht="12.75">
      <c r="A60" s="132"/>
      <c r="B60" s="94"/>
      <c r="C60" s="95"/>
      <c r="D60" s="95"/>
      <c r="E60" s="81">
        <f t="shared" si="0"/>
        <v>0</v>
      </c>
    </row>
    <row r="61" spans="1:5" ht="12.75">
      <c r="A61" s="132"/>
      <c r="B61" s="94"/>
      <c r="C61" s="95"/>
      <c r="D61" s="95"/>
      <c r="E61" s="81">
        <f t="shared" si="0"/>
        <v>0</v>
      </c>
    </row>
    <row r="62" spans="1:5" ht="12.75">
      <c r="A62" s="132"/>
      <c r="B62" s="94"/>
      <c r="C62" s="95"/>
      <c r="D62" s="95"/>
      <c r="E62" s="81">
        <f t="shared" si="0"/>
        <v>0</v>
      </c>
    </row>
    <row r="63" spans="1:5" ht="12.75">
      <c r="A63" s="132"/>
      <c r="B63" s="94"/>
      <c r="C63" s="95"/>
      <c r="D63" s="95"/>
      <c r="E63" s="81">
        <f t="shared" si="0"/>
        <v>0</v>
      </c>
    </row>
    <row r="64" spans="1:5" ht="12.75">
      <c r="A64" s="132"/>
      <c r="B64" s="94"/>
      <c r="C64" s="95"/>
      <c r="D64" s="95"/>
      <c r="E64" s="81">
        <f t="shared" si="0"/>
        <v>0</v>
      </c>
    </row>
    <row r="65" spans="1:5" ht="12.75">
      <c r="A65" s="132"/>
      <c r="B65" s="94"/>
      <c r="C65" s="95"/>
      <c r="D65" s="95"/>
      <c r="E65" s="81">
        <f t="shared" si="0"/>
        <v>0</v>
      </c>
    </row>
    <row r="66" spans="1:5" ht="12.75">
      <c r="A66" s="132"/>
      <c r="B66" s="94"/>
      <c r="C66" s="95"/>
      <c r="D66" s="95"/>
      <c r="E66" s="81">
        <f t="shared" si="0"/>
        <v>0</v>
      </c>
    </row>
    <row r="67" spans="1:5" ht="12.75">
      <c r="A67" s="132"/>
      <c r="B67" s="94"/>
      <c r="C67" s="95"/>
      <c r="D67" s="95"/>
      <c r="E67" s="81">
        <f t="shared" si="0"/>
        <v>0</v>
      </c>
    </row>
    <row r="68" spans="1:5" ht="12.75">
      <c r="A68" s="132"/>
      <c r="B68" s="94"/>
      <c r="C68" s="95"/>
      <c r="D68" s="95"/>
      <c r="E68" s="81">
        <f t="shared" si="0"/>
        <v>0</v>
      </c>
    </row>
    <row r="69" spans="1:5" ht="13.5" thickBot="1">
      <c r="A69" s="132"/>
      <c r="B69" s="96"/>
      <c r="C69" s="97"/>
      <c r="D69" s="97"/>
      <c r="E69" s="82">
        <f t="shared" si="0"/>
        <v>0</v>
      </c>
    </row>
    <row r="70" spans="2:5" ht="13.5" thickBot="1">
      <c r="B70" s="38" t="s">
        <v>27</v>
      </c>
      <c r="C70" s="39">
        <f>SUM(C35:C69)</f>
        <v>0</v>
      </c>
      <c r="D70" s="39">
        <f>SUM(D35:D69)</f>
        <v>0</v>
      </c>
      <c r="E70" s="40">
        <f>SUM(E35:E69)</f>
        <v>0</v>
      </c>
    </row>
    <row r="71" ht="12.75">
      <c r="E71" s="184" t="s">
        <v>28</v>
      </c>
    </row>
    <row r="72" ht="12.75">
      <c r="E72" s="185"/>
    </row>
    <row r="73" ht="13.5" thickBot="1">
      <c r="E73" s="186"/>
    </row>
  </sheetData>
  <sheetProtection password="A083" sheet="1" objects="1" scenarios="1" selectLockedCells="1"/>
  <protectedRanges>
    <protectedRange sqref="B35:D69" name="Range1"/>
  </protectedRanges>
  <mergeCells count="6">
    <mergeCell ref="C11:H11"/>
    <mergeCell ref="C20:H20"/>
    <mergeCell ref="E71:E73"/>
    <mergeCell ref="E13:G15"/>
    <mergeCell ref="E26:G26"/>
    <mergeCell ref="C15:C16"/>
  </mergeCells>
  <conditionalFormatting sqref="D14">
    <cfRule type="cellIs" priority="1" dxfId="1" operator="lessThan" stopIfTrue="1">
      <formula>0.5</formula>
    </cfRule>
  </conditionalFormatting>
  <conditionalFormatting sqref="D26">
    <cfRule type="cellIs" priority="2" dxfId="1" operator="greaterThanOrEqual" stopIfTrue="1">
      <formula>0.4</formula>
    </cfRule>
  </conditionalFormatting>
  <printOptions/>
  <pageMargins left="0.75" right="0.75" top="1" bottom="1" header="0.5" footer="0.5"/>
  <pageSetup horizontalDpi="1200" verticalDpi="1200" orientation="portrait" r:id="rId1"/>
</worksheet>
</file>

<file path=xl/worksheets/sheet5.xml><?xml version="1.0" encoding="utf-8"?>
<worksheet xmlns="http://schemas.openxmlformats.org/spreadsheetml/2006/main" xmlns:r="http://schemas.openxmlformats.org/officeDocument/2006/relationships">
  <sheetPr>
    <tabColor indexed="42"/>
  </sheetPr>
  <dimension ref="B2:H21"/>
  <sheetViews>
    <sheetView workbookViewId="0" topLeftCell="A1">
      <selection activeCell="F13" sqref="F13"/>
    </sheetView>
  </sheetViews>
  <sheetFormatPr defaultColWidth="9.140625" defaultRowHeight="12.75"/>
  <cols>
    <col min="1" max="2" width="9.00390625" style="15" customWidth="1"/>
    <col min="3" max="3" width="5.8515625" style="15" customWidth="1"/>
    <col min="4" max="4" width="10.57421875" style="15" customWidth="1"/>
    <col min="5" max="8" width="12.57421875" style="15" customWidth="1"/>
    <col min="9" max="16384" width="9.00390625" style="15" customWidth="1"/>
  </cols>
  <sheetData>
    <row r="2" spans="2:8" ht="12.75">
      <c r="B2" s="4" t="s">
        <v>2</v>
      </c>
      <c r="C2" s="83">
        <f>'Project Budget'!E3</f>
        <v>0</v>
      </c>
      <c r="D2" s="46"/>
      <c r="E2" s="46"/>
      <c r="F2" s="46"/>
      <c r="G2" s="46"/>
      <c r="H2" s="46"/>
    </row>
    <row r="4" ht="12.75">
      <c r="C4" s="15" t="s">
        <v>44</v>
      </c>
    </row>
    <row r="7" spans="5:6" ht="12.75">
      <c r="E7" s="201" t="s">
        <v>32</v>
      </c>
      <c r="F7" s="201"/>
    </row>
    <row r="8" spans="3:8" ht="12.75">
      <c r="C8" s="36"/>
      <c r="D8" s="36"/>
      <c r="E8" s="78" t="s">
        <v>116</v>
      </c>
      <c r="F8" s="79" t="s">
        <v>62</v>
      </c>
      <c r="G8" s="49" t="s">
        <v>33</v>
      </c>
      <c r="H8" s="49" t="s">
        <v>34</v>
      </c>
    </row>
    <row r="9" spans="3:8" ht="12.75">
      <c r="C9" s="200" t="s">
        <v>30</v>
      </c>
      <c r="D9" s="36" t="s">
        <v>36</v>
      </c>
      <c r="E9" s="50">
        <f>'Project Budget'!V58</f>
        <v>0</v>
      </c>
      <c r="F9" s="50">
        <f>'Project Budget'!AD58</f>
        <v>0</v>
      </c>
      <c r="G9" s="50">
        <f>'Project Budget'!AL58</f>
        <v>0</v>
      </c>
      <c r="H9" s="44">
        <f>(E9+F9)-G9</f>
        <v>0</v>
      </c>
    </row>
    <row r="10" spans="3:8" ht="12.75">
      <c r="C10" s="200"/>
      <c r="D10" s="36" t="s">
        <v>37</v>
      </c>
      <c r="E10" s="50">
        <f>'Project Budget'!W58</f>
        <v>0</v>
      </c>
      <c r="F10" s="50">
        <f>'Project Budget'!AE58</f>
        <v>0</v>
      </c>
      <c r="G10" s="50">
        <f>'Project Budget'!AM58</f>
        <v>0</v>
      </c>
      <c r="H10" s="44">
        <f>(E10+F10)-G10</f>
        <v>0</v>
      </c>
    </row>
    <row r="11" spans="3:8" ht="12.75">
      <c r="C11" s="200"/>
      <c r="D11" s="36" t="s">
        <v>39</v>
      </c>
      <c r="E11" s="50">
        <f>'Project Budget'!X58</f>
        <v>0</v>
      </c>
      <c r="F11" s="50">
        <f>'Project Budget'!AF58</f>
        <v>0</v>
      </c>
      <c r="G11" s="50">
        <f>'Project Budget'!AN58</f>
        <v>0</v>
      </c>
      <c r="H11" s="44">
        <f>(E11+F11)-G11</f>
        <v>0</v>
      </c>
    </row>
    <row r="12" spans="3:8" ht="13.5" thickBot="1">
      <c r="C12" s="200"/>
      <c r="D12" s="36" t="s">
        <v>38</v>
      </c>
      <c r="E12" s="51">
        <f>'Project Budget'!Y58</f>
        <v>0</v>
      </c>
      <c r="F12" s="51">
        <f>'Project Budget'!AG58</f>
        <v>0</v>
      </c>
      <c r="G12" s="51">
        <f>'Project Budget'!AO58</f>
        <v>0</v>
      </c>
      <c r="H12" s="44">
        <f>(E12+F12)-G12</f>
        <v>0</v>
      </c>
    </row>
    <row r="13" spans="3:8" ht="13.5" thickTop="1">
      <c r="C13" s="200"/>
      <c r="D13" s="36" t="s">
        <v>29</v>
      </c>
      <c r="E13" s="42">
        <f>SUM(E9:E12)</f>
        <v>0</v>
      </c>
      <c r="F13" s="42">
        <f>SUM(F9:F12)</f>
        <v>0</v>
      </c>
      <c r="G13" s="42">
        <f>SUM(G9:G12)</f>
        <v>0</v>
      </c>
      <c r="H13" s="44">
        <f>(E13+F13)-G13</f>
        <v>0</v>
      </c>
    </row>
    <row r="14" spans="3:8" ht="12.75">
      <c r="C14" s="36"/>
      <c r="D14" s="36"/>
      <c r="E14" s="36"/>
      <c r="F14" s="36"/>
      <c r="G14" s="36"/>
      <c r="H14" s="36"/>
    </row>
    <row r="15" spans="3:8" ht="12.75">
      <c r="C15" s="200" t="s">
        <v>31</v>
      </c>
      <c r="D15" s="36" t="s">
        <v>40</v>
      </c>
      <c r="E15" s="50">
        <f>'Project Budget'!Z58</f>
        <v>0</v>
      </c>
      <c r="F15" s="50">
        <f>'Project Budget'!AH58</f>
        <v>0</v>
      </c>
      <c r="G15" s="50">
        <f>'Project Budget'!AP58</f>
        <v>0</v>
      </c>
      <c r="H15" s="44">
        <f>(E15+F15)-G15</f>
        <v>0</v>
      </c>
    </row>
    <row r="16" spans="3:8" ht="12.75">
      <c r="C16" s="200"/>
      <c r="D16" s="36" t="s">
        <v>41</v>
      </c>
      <c r="E16" s="50">
        <f>'Project Budget'!AA58</f>
        <v>0</v>
      </c>
      <c r="F16" s="50">
        <f>'Project Budget'!AI58</f>
        <v>0</v>
      </c>
      <c r="G16" s="50">
        <f>'Project Budget'!AQ58</f>
        <v>0</v>
      </c>
      <c r="H16" s="44">
        <f>(E16+F16)-G16</f>
        <v>0</v>
      </c>
    </row>
    <row r="17" spans="3:8" ht="12.75">
      <c r="C17" s="200"/>
      <c r="D17" s="36" t="s">
        <v>42</v>
      </c>
      <c r="E17" s="50">
        <f>'Project Budget'!AB58</f>
        <v>0</v>
      </c>
      <c r="F17" s="50">
        <f>'Project Budget'!AJ58</f>
        <v>0</v>
      </c>
      <c r="G17" s="50">
        <f>'Project Budget'!AR58</f>
        <v>0</v>
      </c>
      <c r="H17" s="44">
        <f>(E17+F17)-G17</f>
        <v>0</v>
      </c>
    </row>
    <row r="18" spans="3:8" ht="12.75">
      <c r="C18" s="200"/>
      <c r="D18" s="37" t="s">
        <v>43</v>
      </c>
      <c r="E18" s="52">
        <f>'Project Budget'!AC58</f>
        <v>0</v>
      </c>
      <c r="F18" s="52">
        <f>'Project Budget'!AK58</f>
        <v>0</v>
      </c>
      <c r="G18" s="52">
        <f>'Project Budget'!AS58</f>
        <v>0</v>
      </c>
      <c r="H18" s="44">
        <f>(E18+F18)-G18</f>
        <v>0</v>
      </c>
    </row>
    <row r="19" spans="3:8" ht="12.75">
      <c r="C19" s="200"/>
      <c r="D19" s="36" t="s">
        <v>29</v>
      </c>
      <c r="E19" s="44">
        <f>SUM(E15:E18)</f>
        <v>0</v>
      </c>
      <c r="F19" s="44">
        <f>SUM(F15:F18)</f>
        <v>0</v>
      </c>
      <c r="G19" s="44">
        <f>SUM(G15:G18)</f>
        <v>0</v>
      </c>
      <c r="H19" s="44">
        <f>(E19+F19)-G19</f>
        <v>0</v>
      </c>
    </row>
    <row r="20" s="14" customFormat="1" ht="12.75"/>
    <row r="21" spans="3:8" ht="12.75">
      <c r="C21" s="36"/>
      <c r="D21" s="53" t="s">
        <v>35</v>
      </c>
      <c r="E21" s="43">
        <f>E13+E19</f>
        <v>0</v>
      </c>
      <c r="F21" s="43">
        <f>F13+F19</f>
        <v>0</v>
      </c>
      <c r="G21" s="43">
        <f>G13+G19</f>
        <v>0</v>
      </c>
      <c r="H21" s="44">
        <f>(E21+F21)-G21</f>
        <v>0</v>
      </c>
    </row>
  </sheetData>
  <sheetProtection password="A083" sheet="1" objects="1" scenarios="1" selectLockedCells="1" selectUnlockedCells="1"/>
  <mergeCells count="3">
    <mergeCell ref="C15:C19"/>
    <mergeCell ref="C9:C13"/>
    <mergeCell ref="E7:F7"/>
  </mergeCells>
  <printOptions/>
  <pageMargins left="0.75" right="0.75" top="1" bottom="1" header="0.5" footer="0.5"/>
  <pageSetup horizontalDpi="1200" verticalDpi="1200" orientation="portrait" r:id="rId1"/>
</worksheet>
</file>

<file path=xl/worksheets/sheet6.xml><?xml version="1.0" encoding="utf-8"?>
<worksheet xmlns="http://schemas.openxmlformats.org/spreadsheetml/2006/main" xmlns:r="http://schemas.openxmlformats.org/officeDocument/2006/relationships">
  <dimension ref="B5:B5"/>
  <sheetViews>
    <sheetView workbookViewId="0" topLeftCell="A1">
      <selection activeCell="A1" sqref="A1"/>
    </sheetView>
  </sheetViews>
  <sheetFormatPr defaultColWidth="9.140625" defaultRowHeight="12.75"/>
  <sheetData>
    <row r="5" ht="26.25">
      <c r="B5" s="127" t="s">
        <v>155</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sheetPr>
    <tabColor indexed="48"/>
  </sheetPr>
  <dimension ref="A4:F21"/>
  <sheetViews>
    <sheetView zoomScale="85" zoomScaleNormal="85" workbookViewId="0" topLeftCell="A1">
      <selection activeCell="B7" sqref="B7"/>
    </sheetView>
  </sheetViews>
  <sheetFormatPr defaultColWidth="9.140625" defaultRowHeight="12.75"/>
  <cols>
    <col min="1" max="1" width="34.7109375" style="109" customWidth="1"/>
    <col min="2" max="2" width="17.28125" style="109" customWidth="1"/>
    <col min="3" max="3" width="22.28125" style="109" customWidth="1"/>
    <col min="4" max="4" width="24.7109375" style="109" customWidth="1"/>
    <col min="5" max="5" width="18.8515625" style="109" customWidth="1"/>
    <col min="6" max="6" width="21.421875" style="109" customWidth="1"/>
    <col min="7" max="16384" width="9.00390625" style="109" customWidth="1"/>
  </cols>
  <sheetData>
    <row r="4" spans="2:3" ht="18">
      <c r="B4" s="153" t="s">
        <v>160</v>
      </c>
      <c r="C4" s="109" t="s">
        <v>161</v>
      </c>
    </row>
    <row r="6" spans="1:6" s="113" customFormat="1" ht="47.25">
      <c r="A6" s="114" t="s">
        <v>147</v>
      </c>
      <c r="B6" s="114" t="s">
        <v>148</v>
      </c>
      <c r="C6" s="114" t="s">
        <v>149</v>
      </c>
      <c r="D6" s="114" t="s">
        <v>150</v>
      </c>
      <c r="E6" s="114" t="s">
        <v>151</v>
      </c>
      <c r="F6" s="114" t="s">
        <v>152</v>
      </c>
    </row>
    <row r="7" spans="1:6" ht="15.75">
      <c r="A7" s="110" t="s">
        <v>133</v>
      </c>
      <c r="B7" s="116"/>
      <c r="C7" s="117"/>
      <c r="D7" s="118"/>
      <c r="E7" s="116"/>
      <c r="F7" s="116"/>
    </row>
    <row r="8" spans="1:6" ht="15.75">
      <c r="A8" s="110" t="s">
        <v>134</v>
      </c>
      <c r="B8" s="116"/>
      <c r="C8" s="117"/>
      <c r="D8" s="118"/>
      <c r="E8" s="116"/>
      <c r="F8" s="116"/>
    </row>
    <row r="9" spans="1:6" ht="15.75">
      <c r="A9" s="110" t="s">
        <v>135</v>
      </c>
      <c r="B9" s="116"/>
      <c r="C9" s="117"/>
      <c r="D9" s="118"/>
      <c r="E9" s="116"/>
      <c r="F9" s="133"/>
    </row>
    <row r="10" spans="1:6" ht="15.75">
      <c r="A10" s="110" t="s">
        <v>136</v>
      </c>
      <c r="B10" s="116"/>
      <c r="C10" s="117"/>
      <c r="D10" s="118"/>
      <c r="E10" s="116"/>
      <c r="F10" s="116"/>
    </row>
    <row r="11" spans="1:6" ht="15.75">
      <c r="A11" s="110" t="s">
        <v>137</v>
      </c>
      <c r="B11" s="116"/>
      <c r="C11" s="117"/>
      <c r="D11" s="116"/>
      <c r="E11" s="116"/>
      <c r="F11" s="116"/>
    </row>
    <row r="12" spans="1:6" ht="15.75">
      <c r="A12" s="110" t="s">
        <v>138</v>
      </c>
      <c r="B12" s="116"/>
      <c r="C12" s="117"/>
      <c r="D12" s="116"/>
      <c r="E12" s="116"/>
      <c r="F12" s="116"/>
    </row>
    <row r="13" spans="1:6" ht="31.5">
      <c r="A13" s="110" t="s">
        <v>139</v>
      </c>
      <c r="B13" s="116"/>
      <c r="C13" s="117"/>
      <c r="D13" s="116"/>
      <c r="E13" s="116"/>
      <c r="F13" s="116"/>
    </row>
    <row r="14" spans="1:6" ht="15.75">
      <c r="A14" s="110" t="s">
        <v>140</v>
      </c>
      <c r="B14" s="116"/>
      <c r="C14" s="117"/>
      <c r="D14" s="116"/>
      <c r="E14" s="116"/>
      <c r="F14" s="116"/>
    </row>
    <row r="15" spans="1:6" ht="15.75">
      <c r="A15" s="110" t="s">
        <v>141</v>
      </c>
      <c r="B15" s="116"/>
      <c r="C15" s="117"/>
      <c r="D15" s="116"/>
      <c r="E15" s="116"/>
      <c r="F15" s="116"/>
    </row>
    <row r="16" spans="1:6" ht="15.75">
      <c r="A16" s="110" t="s">
        <v>142</v>
      </c>
      <c r="B16" s="116"/>
      <c r="C16" s="117"/>
      <c r="D16" s="116"/>
      <c r="E16" s="116"/>
      <c r="F16" s="116"/>
    </row>
    <row r="17" spans="1:6" ht="15.75">
      <c r="A17" s="110" t="s">
        <v>143</v>
      </c>
      <c r="B17" s="116"/>
      <c r="C17" s="117"/>
      <c r="D17" s="116"/>
      <c r="E17" s="116"/>
      <c r="F17" s="116"/>
    </row>
    <row r="18" spans="1:6" ht="15.75">
      <c r="A18" s="110" t="s">
        <v>144</v>
      </c>
      <c r="B18" s="116"/>
      <c r="C18" s="117"/>
      <c r="D18" s="116"/>
      <c r="E18" s="116"/>
      <c r="F18" s="116"/>
    </row>
    <row r="19" spans="1:6" ht="15.75">
      <c r="A19" s="110" t="s">
        <v>145</v>
      </c>
      <c r="B19" s="116"/>
      <c r="C19" s="117"/>
      <c r="D19" s="116"/>
      <c r="E19" s="116"/>
      <c r="F19" s="116"/>
    </row>
    <row r="20" spans="1:6" ht="15.75">
      <c r="A20" s="110" t="s">
        <v>146</v>
      </c>
      <c r="B20" s="116"/>
      <c r="C20" s="117"/>
      <c r="D20" s="116"/>
      <c r="E20" s="116"/>
      <c r="F20" s="116"/>
    </row>
    <row r="21" spans="1:6" ht="15.75">
      <c r="A21" s="112" t="s">
        <v>64</v>
      </c>
      <c r="B21" s="115">
        <f>SUM(B7:B20)</f>
        <v>0</v>
      </c>
      <c r="C21" s="111"/>
      <c r="D21" s="115">
        <f>SUM(D7:D20)</f>
        <v>0</v>
      </c>
      <c r="E21" s="115">
        <f>SUM(E7:E20)</f>
        <v>0</v>
      </c>
      <c r="F21" s="115">
        <f>SUM(F7:F20)</f>
        <v>0</v>
      </c>
    </row>
  </sheetData>
  <sheetProtection password="A083" sheet="1" objects="1" scenarios="1" selectLockedCells="1"/>
  <printOptions/>
  <pageMargins left="0.75" right="0.75" top="1" bottom="1" header="0.5" footer="0.5"/>
  <pageSetup horizontalDpi="1200" verticalDpi="1200" orientation="portrait" r:id="rId1"/>
</worksheet>
</file>

<file path=xl/worksheets/sheet8.xml><?xml version="1.0" encoding="utf-8"?>
<worksheet xmlns="http://schemas.openxmlformats.org/spreadsheetml/2006/main" xmlns:r="http://schemas.openxmlformats.org/officeDocument/2006/relationships">
  <sheetPr>
    <tabColor indexed="48"/>
  </sheetPr>
  <dimension ref="A3:B18"/>
  <sheetViews>
    <sheetView workbookViewId="0" topLeftCell="A1">
      <selection activeCell="A1" sqref="A1:IV16384"/>
    </sheetView>
  </sheetViews>
  <sheetFormatPr defaultColWidth="9.140625" defaultRowHeight="12.75"/>
  <cols>
    <col min="1" max="1" width="34.7109375" style="122" customWidth="1"/>
    <col min="2" max="2" width="16.57421875" style="122" customWidth="1"/>
    <col min="3" max="16384" width="9.00390625" style="122" customWidth="1"/>
  </cols>
  <sheetData>
    <row r="3" spans="1:2" s="120" customFormat="1" ht="57">
      <c r="A3" s="119" t="s">
        <v>147</v>
      </c>
      <c r="B3" s="125" t="s">
        <v>154</v>
      </c>
    </row>
    <row r="4" spans="1:2" ht="14.25">
      <c r="A4" s="121" t="s">
        <v>133</v>
      </c>
      <c r="B4" s="126" t="e">
        <f>'CHITA Services Template'!B7/'CHITA Services Template'!$B$21</f>
        <v>#DIV/0!</v>
      </c>
    </row>
    <row r="5" spans="1:2" ht="14.25">
      <c r="A5" s="121" t="s">
        <v>134</v>
      </c>
      <c r="B5" s="126" t="e">
        <f>'CHITA Services Template'!B8/'CHITA Services Template'!$B$21</f>
        <v>#DIV/0!</v>
      </c>
    </row>
    <row r="6" spans="1:2" ht="14.25">
      <c r="A6" s="121" t="s">
        <v>135</v>
      </c>
      <c r="B6" s="126" t="e">
        <f>'CHITA Services Template'!B9/'CHITA Services Template'!$B$21</f>
        <v>#DIV/0!</v>
      </c>
    </row>
    <row r="7" spans="1:2" ht="14.25">
      <c r="A7" s="121" t="s">
        <v>136</v>
      </c>
      <c r="B7" s="126" t="e">
        <f>'CHITA Services Template'!B10/'CHITA Services Template'!$B$21</f>
        <v>#DIV/0!</v>
      </c>
    </row>
    <row r="8" spans="1:2" ht="14.25">
      <c r="A8" s="121" t="s">
        <v>137</v>
      </c>
      <c r="B8" s="126" t="e">
        <f>'CHITA Services Template'!B11/'CHITA Services Template'!$B$21</f>
        <v>#DIV/0!</v>
      </c>
    </row>
    <row r="9" spans="1:2" ht="14.25">
      <c r="A9" s="121" t="s">
        <v>138</v>
      </c>
      <c r="B9" s="126" t="e">
        <f>'CHITA Services Template'!B12/'CHITA Services Template'!$B$21</f>
        <v>#DIV/0!</v>
      </c>
    </row>
    <row r="10" spans="1:2" ht="28.5">
      <c r="A10" s="121" t="s">
        <v>139</v>
      </c>
      <c r="B10" s="126" t="e">
        <f>'CHITA Services Template'!B13/'CHITA Services Template'!$B$21</f>
        <v>#DIV/0!</v>
      </c>
    </row>
    <row r="11" spans="1:2" ht="14.25">
      <c r="A11" s="121" t="s">
        <v>140</v>
      </c>
      <c r="B11" s="126" t="e">
        <f>'CHITA Services Template'!B14/'CHITA Services Template'!$B$21</f>
        <v>#DIV/0!</v>
      </c>
    </row>
    <row r="12" spans="1:2" ht="14.25">
      <c r="A12" s="121" t="s">
        <v>141</v>
      </c>
      <c r="B12" s="126" t="e">
        <f>'CHITA Services Template'!B15/'CHITA Services Template'!$B$21</f>
        <v>#DIV/0!</v>
      </c>
    </row>
    <row r="13" spans="1:2" ht="14.25">
      <c r="A13" s="121" t="s">
        <v>142</v>
      </c>
      <c r="B13" s="126" t="e">
        <f>'CHITA Services Template'!B16/'CHITA Services Template'!$B$21</f>
        <v>#DIV/0!</v>
      </c>
    </row>
    <row r="14" spans="1:2" ht="14.25">
      <c r="A14" s="121" t="s">
        <v>143</v>
      </c>
      <c r="B14" s="126" t="e">
        <f>'CHITA Services Template'!B17/'CHITA Services Template'!$B$21</f>
        <v>#DIV/0!</v>
      </c>
    </row>
    <row r="15" spans="1:2" ht="14.25">
      <c r="A15" s="121" t="s">
        <v>144</v>
      </c>
      <c r="B15" s="126" t="e">
        <f>'CHITA Services Template'!B18/'CHITA Services Template'!$B$21</f>
        <v>#DIV/0!</v>
      </c>
    </row>
    <row r="16" spans="1:2" ht="14.25">
      <c r="A16" s="121" t="s">
        <v>145</v>
      </c>
      <c r="B16" s="126" t="e">
        <f>'CHITA Services Template'!B19/'CHITA Services Template'!$B$21</f>
        <v>#DIV/0!</v>
      </c>
    </row>
    <row r="17" spans="1:2" ht="14.25">
      <c r="A17" s="121" t="s">
        <v>146</v>
      </c>
      <c r="B17" s="126" t="e">
        <f>'CHITA Services Template'!B20/'CHITA Services Template'!$B$21</f>
        <v>#DIV/0!</v>
      </c>
    </row>
    <row r="18" spans="1:2" ht="14.25">
      <c r="A18" s="123" t="s">
        <v>64</v>
      </c>
      <c r="B18" s="124" t="e">
        <f>SUM(B4:B17)</f>
        <v>#DIV/0!</v>
      </c>
    </row>
  </sheetData>
  <sheetProtection password="A083" sheet="1" objects="1" scenarios="1" selectLockedCells="1" selectUnlockedCells="1"/>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NYS DOH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Steven R. Smith</dc:creator>
  <cp:keywords/>
  <dc:description/>
  <cp:lastModifiedBy>sxk25</cp:lastModifiedBy>
  <cp:lastPrinted>2009-03-10T17:18:59Z</cp:lastPrinted>
  <dcterms:created xsi:type="dcterms:W3CDTF">2009-03-04T22:25:57Z</dcterms:created>
  <dcterms:modified xsi:type="dcterms:W3CDTF">2009-04-09T17:34:14Z</dcterms:modified>
  <cp:category/>
  <cp:version/>
  <cp:contentType/>
  <cp:contentStatus/>
</cp:coreProperties>
</file>