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<sst xmlns="http://schemas.openxmlformats.org/spreadsheetml/2006/main" count="31" uniqueCount="31">
  <si>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BID SHEET - MILK-BASED INFANT FORMULA </t>
  </si>
  <si>
    <t>NEW YORK STATE DEPARTMENT OF HEALTH
Invitation to Bid for
WIC Infant Formula Rebate System</t>
  </si>
  <si>
    <t>Company Name:</t>
  </si>
  <si>
    <t>Address Line 1:</t>
  </si>
  <si>
    <t>Address Line 2:</t>
  </si>
  <si>
    <t>Address Line 3:</t>
  </si>
  <si>
    <t>Contact Person:</t>
  </si>
  <si>
    <t>Name:</t>
  </si>
  <si>
    <t>Telephone:</t>
  </si>
  <si>
    <t>Email:</t>
  </si>
  <si>
    <t>Formula Name:</t>
  </si>
  <si>
    <t>Form</t>
  </si>
  <si>
    <t>(A)
Reconstituted Ounces:
Solicited Amount</t>
  </si>
  <si>
    <t>Concentrate</t>
  </si>
  <si>
    <t>Powder</t>
  </si>
  <si>
    <t>Ready to Feed</t>
  </si>
  <si>
    <t>Total Net Wholesale Cost per Month - All Forms</t>
  </si>
  <si>
    <t>CERTIFICATION</t>
  </si>
  <si>
    <t>The bidder hereby certifies that this company agrees to provide services and/or items at the prices quoted according to the terms outlined in this Invitation for Bids.</t>
  </si>
  <si>
    <t>Signature of Company Representative:</t>
  </si>
  <si>
    <t>Title:</t>
  </si>
  <si>
    <t>Printed Name:</t>
  </si>
  <si>
    <t>Date:</t>
  </si>
  <si>
    <t>(B)
Container Size:
Bid Formula</t>
  </si>
  <si>
    <t>(C)
Reconstituted Ounces Per Container:
Bid Formula</t>
  </si>
  <si>
    <t>(E)
Lowest Wholesale Cost per Container for Full Truckload  
(4 decimal places)</t>
  </si>
  <si>
    <t>(F)
Rebate Bid per Container (4 decimal places)</t>
  </si>
  <si>
    <t>(G)
Rebate Bid Divided by TL Wholesale
(% with 2 decimal places)
[F / E]</t>
  </si>
  <si>
    <t>(H)
Net Wholesale Cost per Container 
(4 decimal places) 
[E – F]</t>
  </si>
  <si>
    <t>(I)
Net Wholesale Cost per Month
[D x H]</t>
  </si>
  <si>
    <t>(D)
Number of Containers Solicited
[A / C, Rounded]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</si>
</sst>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"/>
    <numFmt numFmtId="166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wrapText="1"/>
      <protection locked="0"/>
    </xf>
    <xf numFmtId="164" fontId="0" fillId="0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 locked="0"/>
    </xf>
    <xf numFmtId="3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 horizontal="right"/>
      <protection/>
    </xf>
    <xf numFmtId="10" fontId="0" fillId="33" borderId="11" xfId="0" applyNumberFormat="1" applyFill="1" applyBorder="1" applyAlignment="1" applyProtection="1">
      <alignment/>
      <protection/>
    </xf>
    <xf numFmtId="164" fontId="0" fillId="33" borderId="11" xfId="0" applyNumberFormat="1" applyFont="1" applyFill="1" applyBorder="1" applyAlignment="1" applyProtection="1">
      <alignment horizontal="right" wrapText="1"/>
      <protection/>
    </xf>
    <xf numFmtId="165" fontId="0" fillId="33" borderId="11" xfId="0" applyNumberForma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" fontId="0" fillId="0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5.421875" style="1" customWidth="1"/>
    <col min="2" max="2" width="16.00390625" style="1" customWidth="1"/>
    <col min="3" max="3" width="13.57421875" style="1" customWidth="1"/>
    <col min="4" max="4" width="13.8515625" style="1" customWidth="1"/>
    <col min="5" max="5" width="15.28125" style="1" customWidth="1"/>
    <col min="6" max="6" width="18.8515625" style="1" customWidth="1"/>
    <col min="7" max="7" width="12.421875" style="1" customWidth="1"/>
    <col min="8" max="8" width="16.421875" style="1" customWidth="1"/>
    <col min="9" max="9" width="17.421875" style="1" customWidth="1"/>
    <col min="10" max="10" width="15.28125" style="1" customWidth="1"/>
    <col min="11" max="16384" width="9.140625" style="1" customWidth="1"/>
  </cols>
  <sheetData>
    <row r="1" spans="1:10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2.7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28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7" spans="1:10" ht="15" customHeight="1">
      <c r="A7" s="1" t="s">
        <v>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1" t="s">
        <v>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>
      <c r="A9" s="1" t="s">
        <v>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1" t="s">
        <v>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" customHeight="1">
      <c r="A11" s="1" t="s">
        <v>6</v>
      </c>
      <c r="B11" s="1" t="s">
        <v>7</v>
      </c>
      <c r="C11" s="2"/>
      <c r="D11" s="28"/>
      <c r="E11" s="28"/>
      <c r="F11" s="28"/>
      <c r="G11" s="1" t="s">
        <v>8</v>
      </c>
      <c r="H11" s="28"/>
      <c r="I11" s="28"/>
      <c r="J11" s="28"/>
    </row>
    <row r="12" spans="2:10" ht="15" customHeight="1">
      <c r="B12" s="1" t="s">
        <v>9</v>
      </c>
      <c r="C12" s="2"/>
      <c r="D12" s="29"/>
      <c r="E12" s="29"/>
      <c r="F12" s="29"/>
      <c r="G12" s="29"/>
      <c r="H12" s="29"/>
      <c r="I12" s="29"/>
      <c r="J12" s="29"/>
    </row>
    <row r="13" spans="1:10" ht="15" customHeight="1">
      <c r="A13" s="1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5" ht="12.75">
      <c r="A15" s="3"/>
    </row>
    <row r="16" spans="1:10" s="6" customFormat="1" ht="77.25" customHeight="1">
      <c r="A16" s="4" t="s">
        <v>11</v>
      </c>
      <c r="B16" s="5" t="s">
        <v>12</v>
      </c>
      <c r="C16" s="5" t="s">
        <v>23</v>
      </c>
      <c r="D16" s="5" t="s">
        <v>24</v>
      </c>
      <c r="E16" s="5" t="s">
        <v>30</v>
      </c>
      <c r="F16" s="5" t="s">
        <v>25</v>
      </c>
      <c r="G16" s="5" t="s">
        <v>26</v>
      </c>
      <c r="H16" s="5" t="s">
        <v>27</v>
      </c>
      <c r="I16" s="5" t="s">
        <v>28</v>
      </c>
      <c r="J16" s="5" t="s">
        <v>29</v>
      </c>
    </row>
    <row r="17" spans="1:10" ht="12.75">
      <c r="A17" s="7" t="s">
        <v>13</v>
      </c>
      <c r="B17" s="19">
        <v>13419672</v>
      </c>
      <c r="C17" s="32"/>
      <c r="D17" s="8"/>
      <c r="E17" s="20">
        <f>IF(D17="","",ROUND(B17/D17,0))</f>
      </c>
      <c r="F17" s="9"/>
      <c r="G17" s="10"/>
      <c r="H17" s="21">
        <f>IF(G17="","",G17/F17)</f>
      </c>
      <c r="I17" s="22">
        <f>IF(F17="","",F17-G17)</f>
      </c>
      <c r="J17" s="23">
        <f>IF(F17="","",E17*I17)</f>
      </c>
    </row>
    <row r="18" spans="1:10" ht="12.75">
      <c r="A18" s="7" t="s">
        <v>14</v>
      </c>
      <c r="B18" s="19">
        <v>54400486</v>
      </c>
      <c r="C18" s="32"/>
      <c r="D18" s="8"/>
      <c r="E18" s="20">
        <f>IF(D18="","",ROUND(B18/D18,0))</f>
      </c>
      <c r="F18" s="11"/>
      <c r="G18" s="10"/>
      <c r="H18" s="21">
        <f>IF(G18="","",G18/F18)</f>
      </c>
      <c r="I18" s="22">
        <f>IF(F18="","",F18-G18)</f>
      </c>
      <c r="J18" s="23">
        <f>IF(F18="","",E18*I18)</f>
      </c>
    </row>
    <row r="19" spans="1:10" ht="12.75">
      <c r="A19" s="12" t="s">
        <v>15</v>
      </c>
      <c r="B19" s="19">
        <v>82311</v>
      </c>
      <c r="C19" s="32"/>
      <c r="D19" s="8"/>
      <c r="E19" s="20">
        <f>IF(D19="","",ROUND(B19/D19,0))</f>
      </c>
      <c r="F19" s="11"/>
      <c r="G19" s="10"/>
      <c r="H19" s="21">
        <f>IF(G19="","",G19/F19)</f>
      </c>
      <c r="I19" s="22">
        <f>IF(F19="","",F19-G19)</f>
      </c>
      <c r="J19" s="23">
        <f>IF(F19="","",E19*I19)</f>
      </c>
    </row>
    <row r="20" spans="1:10" ht="39" customHeight="1">
      <c r="A20" s="13"/>
      <c r="B20" s="2"/>
      <c r="C20" s="2"/>
      <c r="D20" s="2"/>
      <c r="E20" s="2"/>
      <c r="F20" s="2"/>
      <c r="G20" s="14" t="s">
        <v>16</v>
      </c>
      <c r="H20" s="2"/>
      <c r="I20" s="2"/>
      <c r="J20" s="23">
        <f>SUM(J17:J19)</f>
        <v>0</v>
      </c>
    </row>
    <row r="23" ht="12.75">
      <c r="A23" s="15" t="s">
        <v>17</v>
      </c>
    </row>
    <row r="24" ht="12.75">
      <c r="A24" s="16"/>
    </row>
    <row r="25" spans="1:10" ht="14.25" customHeight="1">
      <c r="A25" s="30" t="s">
        <v>18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1" customHeight="1">
      <c r="A27" s="1" t="s">
        <v>19</v>
      </c>
      <c r="D27" s="29"/>
      <c r="E27" s="29"/>
      <c r="F27" s="29"/>
      <c r="G27" s="18" t="s">
        <v>20</v>
      </c>
      <c r="H27" s="27"/>
      <c r="I27" s="27"/>
      <c r="J27" s="27"/>
    </row>
    <row r="28" spans="1:10" ht="21" customHeight="1">
      <c r="A28" s="1" t="s">
        <v>21</v>
      </c>
      <c r="D28" s="28"/>
      <c r="E28" s="28"/>
      <c r="F28" s="28"/>
      <c r="G28" s="18" t="s">
        <v>22</v>
      </c>
      <c r="H28" s="28"/>
      <c r="I28" s="28"/>
      <c r="J28" s="28"/>
    </row>
    <row r="29" ht="21" customHeight="1"/>
    <row r="30" ht="21" customHeight="1"/>
  </sheetData>
  <sheetProtection password="EA5B" sheet="1" selectLockedCells="1"/>
  <mergeCells count="15">
    <mergeCell ref="D28:F28"/>
    <mergeCell ref="H28:J28"/>
    <mergeCell ref="D11:F11"/>
    <mergeCell ref="H11:J11"/>
    <mergeCell ref="D12:J12"/>
    <mergeCell ref="B13:J13"/>
    <mergeCell ref="A25:J25"/>
    <mergeCell ref="D27:F27"/>
    <mergeCell ref="H27:J27"/>
    <mergeCell ref="A1:J1"/>
    <mergeCell ref="A3:J5"/>
    <mergeCell ref="B7:J7"/>
    <mergeCell ref="B8:J8"/>
    <mergeCell ref="B9:J9"/>
    <mergeCell ref="B10:J10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F. Robinson</dc:creator>
  <cp:keywords/>
  <dc:description/>
  <cp:lastModifiedBy>Caroline F. Robinson</cp:lastModifiedBy>
  <cp:lastPrinted>2010-01-12T19:14:31Z</cp:lastPrinted>
  <dcterms:created xsi:type="dcterms:W3CDTF">2010-01-07T21:00:21Z</dcterms:created>
  <dcterms:modified xsi:type="dcterms:W3CDTF">2010-05-25T15:51:53Z</dcterms:modified>
  <cp:category/>
  <cp:version/>
  <cp:contentType/>
  <cp:contentStatus/>
</cp:coreProperties>
</file>