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NSW" sheetId="1" r:id="rId1"/>
    <sheet name="NYC" sheetId="2" r:id="rId2"/>
  </sheets>
  <definedNames>
    <definedName name="NEW4">'NSW'!$A$6:$A$113</definedName>
    <definedName name="_xlnm.Print_Area" localSheetId="0">'NSW'!$A$4:$F$117</definedName>
    <definedName name="_xlnm.Print_Titles" localSheetId="0">'NSW'!$4:$4</definedName>
  </definedNames>
  <calcPr fullCalcOnLoad="1"/>
</workbook>
</file>

<file path=xl/sharedStrings.xml><?xml version="1.0" encoding="utf-8"?>
<sst xmlns="http://schemas.openxmlformats.org/spreadsheetml/2006/main" count="257" uniqueCount="139">
  <si>
    <t>EPS START OF CARE, CLIN A, FUNC E, AGE GRP 1</t>
  </si>
  <si>
    <t>EPS START OF CARE, CLIN A, FUNC E, AGE GRP 2</t>
  </si>
  <si>
    <t>EPS START OF CARE, CLIN A, FUNC E, AGE GRP 3</t>
  </si>
  <si>
    <t>EPS START OF CARE, CLIN A, FUNC E, AGE GRP 4</t>
  </si>
  <si>
    <t>EPS START OF CARE, CLIN A, FUNC E, AGE GRP 5</t>
  </si>
  <si>
    <t>EPS START OF CARE, CLIN A, FUNC E, AGE GRP 6</t>
  </si>
  <si>
    <t>EPS START OF CARE, CLIN A, FUNC F, AGE GRP 1</t>
  </si>
  <si>
    <t>EPS START OF CARE, CLIN A, FUNC F, AGE GRP 2</t>
  </si>
  <si>
    <t>EPS START OF CARE, CLIN A, FUNC F, AGE GRP 3</t>
  </si>
  <si>
    <t>EPS START OF CARE, CLIN A, FUNC F, AGE GRP 4</t>
  </si>
  <si>
    <t>EPS START OF CARE, CLIN A, FUNC F, AGE GRP 5</t>
  </si>
  <si>
    <t>EPS START OF CARE, CLIN A, FUNC F, AGE GRP 6</t>
  </si>
  <si>
    <t>EPS START OF CARE, CLIN A, FUNC G, AGE GRP 1</t>
  </si>
  <si>
    <t>EPS START OF CARE, CLIN A, FUNC G, AGE GRP 2</t>
  </si>
  <si>
    <t>EPS START OF CARE, CLIN A, FUNC G, AGE GRP 3</t>
  </si>
  <si>
    <t>EPS START OF CARE, CLIN A, FUNC G, AGE GRP 4</t>
  </si>
  <si>
    <t>EPS START OF CARE, CLIN A, FUNC G, AGE GRP 5</t>
  </si>
  <si>
    <t>EPS START OF CARE, CLIN A, FUNC G, AGE GRP 6</t>
  </si>
  <si>
    <t>EPS START OF CARE, CLIN B, FUNC E, AGE GRP 1</t>
  </si>
  <si>
    <t>EPS START OF CARE, CLIN B, FUNC E, AGE GRP 2</t>
  </si>
  <si>
    <t>EPS START OF CARE, CLIN B, FUNC E, AGE GRP 3</t>
  </si>
  <si>
    <t>EPS START OF CARE, CLIN B, FUNC E, AGE GRP 4</t>
  </si>
  <si>
    <t>EPS START OF CARE, CLIN B, FUNC E, AGE GRP 5</t>
  </si>
  <si>
    <t>EPS START OF CARE, CLIN B, FUNC E, AGE GRP 6</t>
  </si>
  <si>
    <t>EPS START OF CARE, CLIN B, FUNC F, AGE GRP 1</t>
  </si>
  <si>
    <t>EPS START OF CARE, CLIN B, FUNC F, AGE GRP 2</t>
  </si>
  <si>
    <t>EPS START OF CARE, CLIN B, FUNC F, AGE GRP 3</t>
  </si>
  <si>
    <t>EPS START OF CARE, CLIN B, FUNC F, AGE GRP 4</t>
  </si>
  <si>
    <t>EPS START OF CARE, CLIN B, FUNC F, AGE GRP 5</t>
  </si>
  <si>
    <t>EPS START OF CARE, CLIN B, FUNC F, AGE GRP 6</t>
  </si>
  <si>
    <t>EPS START OF CARE, CLIN B, FUNC G, AGE GRP 1</t>
  </si>
  <si>
    <t>EPS START OF CARE, CLIN B, FUNC G, AGE GRP 2</t>
  </si>
  <si>
    <t>EPS START OF CARE, CLIN B, FUNC G, AGE GRP 3</t>
  </si>
  <si>
    <t>EPS START OF CARE, CLIN B, FUNC G, AGE GRP 4</t>
  </si>
  <si>
    <t>EPS START OF CARE, CLIN B, FUNC G, AGE GRP 5</t>
  </si>
  <si>
    <t>EPS START OF CARE, CLIN B, FUNC G, AGE GRP 6</t>
  </si>
  <si>
    <t>EPS START OF CARE, CLIN C, FUNC E, AGE GRP 1</t>
  </si>
  <si>
    <t>EPS START OF CARE, CLIN C, FUNC E, AGE GRP 2</t>
  </si>
  <si>
    <t>EPS START OF CARE, CLIN C, FUNC E, AGE GRP 3</t>
  </si>
  <si>
    <t>EPS START OF CARE, CLIN C, FUNC E, AGE GRP 4</t>
  </si>
  <si>
    <t>EPS START OF CARE, CLIN C, FUNC E, AGE GRP 5</t>
  </si>
  <si>
    <t>EPS START OF CARE, CLIN C, FUNC E, AGE GRP 6</t>
  </si>
  <si>
    <t>EPS START OF CARE, CLIN C, FUNC F, AGE GRP 1</t>
  </si>
  <si>
    <t>EPS START OF CARE, CLIN C, FUNC F, AGE GRP 2</t>
  </si>
  <si>
    <t>EPS START OF CARE, CLIN C, FUNC F, AGE GRP 3</t>
  </si>
  <si>
    <t>EPS START OF CARE, CLIN C, FUNC F, AGE GRP 4</t>
  </si>
  <si>
    <t>EPS START OF CARE, CLIN C, FUNC F, AGE GRP 5</t>
  </si>
  <si>
    <t>EPS START OF CARE, CLIN C, FUNC F, AGE GRP 6</t>
  </si>
  <si>
    <t>EPS START OF CARE, CLIN C, FUNC G, AGE GRP 1</t>
  </si>
  <si>
    <t>EPS START OF CARE, CLIN C, FUNC G, AGE GRP 2</t>
  </si>
  <si>
    <t>EPS START OF CARE, CLIN C, FUNC G, AGE GRP 3</t>
  </si>
  <si>
    <t>EPS START OF CARE, CLIN C, FUNC G, AGE GRP 4</t>
  </si>
  <si>
    <t>EPS START OF CARE, CLIN C, FUNC G, AGE GRP 5</t>
  </si>
  <si>
    <t>EPS START OF CARE, CLIN C, FUNC G, AGE GRP 6</t>
  </si>
  <si>
    <t>EPS RECERTIFICATION, CLIN A, FUNC E, AGE GRP 1</t>
  </si>
  <si>
    <t>EPS RECERTIFICATION, CLIN A, FUNC E, AGE GRP 2</t>
  </si>
  <si>
    <t>EPS RECERTIFICATION, CLIN A, FUNC E, AGE GRP 3</t>
  </si>
  <si>
    <t>EPS RECERTIFICATION, CLIN A, FUNC E, AGE GRP 4</t>
  </si>
  <si>
    <t>EPS RECERTIFICATION, CLIN A, FUNC E, AGE GRP 5</t>
  </si>
  <si>
    <t>EPS RECERTIFICATION, CLIN A, FUNC E, AGE GRP 6</t>
  </si>
  <si>
    <t>EPS RECERTIFICATION, CLIN A, FUNC F, AGE GRP 1</t>
  </si>
  <si>
    <t>EPS RECERTIFICATION, CLIN A, FUNC F, AGE GRP 2</t>
  </si>
  <si>
    <t>EPS RECERTIFICATION, CLIN A, FUNC F, AGE GRP 3</t>
  </si>
  <si>
    <t>EPS RECERTIFICATION, CLIN A, FUNC F, AGE GRP 4</t>
  </si>
  <si>
    <t>EPS RECERTIFICATION, CLIN A, FUNC F, AGE GRP 5</t>
  </si>
  <si>
    <t>EPS RECERTIFICATION, CLIN A, FUNC F, AGE GRP 6</t>
  </si>
  <si>
    <t>EPS RECERTIFICATION, CLIN A, FUNC G, AGE GRP 1</t>
  </si>
  <si>
    <t>EPS RECERTIFICATION, CLIN A, FUNC G, AGE GRP 2</t>
  </si>
  <si>
    <t>EPS RECERTIFICATION, CLIN A, FUNC G, AGE GRP 3</t>
  </si>
  <si>
    <t>EPS RECERTIFICATION, CLIN A, FUNC G, AGE GRP 4</t>
  </si>
  <si>
    <t>EPS RECERTIFICATION, CLIN A, FUNC G, AGE GRP 5</t>
  </si>
  <si>
    <t>EPS RECERTIFICATION, CLIN A, FUNC G, AGE GRP 6</t>
  </si>
  <si>
    <t>EPS RECERTIFICATION, CLIN B, FUNC E, AGE GRP 1</t>
  </si>
  <si>
    <t>EPS RECERTIFICATION, CLIN B, FUNC E, AGE GRP 2</t>
  </si>
  <si>
    <t>EPS RECERTIFICATION, CLIN B, FUNC E, AGE GRP 3</t>
  </si>
  <si>
    <t>EPS RECERTIFICATION, CLIN B, FUNC E, AGE GRP 4</t>
  </si>
  <si>
    <t>EPS RECERTIFICATION, CLIN B, FUNC E, AGE GRP 5</t>
  </si>
  <si>
    <t>EPS RECERTIFICATION, CLIN B, FUNC E, AGE GRP 6</t>
  </si>
  <si>
    <t>EPS RECERTIFICATION, CLIN B, FUNC F, AGE GRP 1</t>
  </si>
  <si>
    <t>EPS RECERTIFICATION, CLIN B, FUNC F, AGE GRP 2</t>
  </si>
  <si>
    <t>EPS RECERTIFICATION, CLIN B, FUNC F, AGE GRP 3</t>
  </si>
  <si>
    <t>EPS RECERTIFICATION, CLIN B, FUNC F, AGE GRP 4</t>
  </si>
  <si>
    <t>EPS RECERTIFICATION, CLIN B, FUNC F, AGE GRP 5</t>
  </si>
  <si>
    <t>EPS RECERTIFICATION, CLIN B, FUNC F, AGE GRP 6</t>
  </si>
  <si>
    <t>EPS RECERTIFICATION, CLIN B, FUNC G, AGE GRP 1</t>
  </si>
  <si>
    <t>EPS RECERTIFICATION, CLIN B, FUNC G, AGE GRP 2</t>
  </si>
  <si>
    <t>EPS RECERTIFICATION, CLIN B, FUNC G, AGE GRP 3</t>
  </si>
  <si>
    <t>EPS RECERTIFICATION, CLIN B, FUNC G, AGE GRP 4</t>
  </si>
  <si>
    <t>EPS RECERTIFICATION, CLIN B, FUNC G, AGE GRP 5</t>
  </si>
  <si>
    <t>EPS RECERTIFICATION, CLIN B, FUNC G, AGE GRP 6</t>
  </si>
  <si>
    <t>EPS RECERTIFICATION, CLIN C, FUNC E, AGE GRP 1</t>
  </si>
  <si>
    <t>EPS RECERTIFICATION, CLIN C, FUNC E, AGE GRP 2</t>
  </si>
  <si>
    <t>EPS RECERTIFICATION, CLIN C, FUNC E, AGE GRP 3</t>
  </si>
  <si>
    <t>EPS RECERTIFICATION, CLIN C, FUNC E, AGE GRP 4</t>
  </si>
  <si>
    <t>EPS RECERTIFICATION, CLIN C, FUNC E, AGE GRP 5</t>
  </si>
  <si>
    <t>EPS RECERTIFICATION, CLIN C, FUNC E, AGE GRP 6</t>
  </si>
  <si>
    <t>EPS RECERTIFICATION, CLIN C, FUNC F, AGE GRP 1</t>
  </si>
  <si>
    <t>EPS RECERTIFICATION, CLIN C, FUNC F, AGE GRP 2</t>
  </si>
  <si>
    <t>EPS RECERTIFICATION, CLIN C, FUNC F, AGE GRP 3</t>
  </si>
  <si>
    <t>EPS RECERTIFICATION, CLIN C, FUNC F, AGE GRP 4</t>
  </si>
  <si>
    <t>EPS RECERTIFICATION, CLIN C, FUNC F, AGE GRP 5</t>
  </si>
  <si>
    <t>EPS RECERTIFICATION, CLIN C, FUNC F, AGE GRP 6</t>
  </si>
  <si>
    <t>EPS RECERTIFICATION, CLIN C, FUNC G, AGE GRP 1</t>
  </si>
  <si>
    <t>EPS RECERTIFICATION, CLIN C, FUNC G, AGE GRP 2</t>
  </si>
  <si>
    <t>EPS RECERTIFICATION, CLIN C, FUNC G, AGE GRP 3</t>
  </si>
  <si>
    <t>EPS RECERTIFICATION, CLIN C, FUNC G, AGE GRP 4</t>
  </si>
  <si>
    <t>EPS RECERTIFICATION, CLIN C, FUNC G, AGE GRP 5</t>
  </si>
  <si>
    <t>EPS RECERTIFICATION, CLIN C, FUNC G, AGE GRP 6</t>
  </si>
  <si>
    <t>EPS MATERNITY, NO OASIS, 18 AND OLDER</t>
  </si>
  <si>
    <t>Rate   Code</t>
  </si>
  <si>
    <t>Rate Code Description</t>
  </si>
  <si>
    <t>10/1/16 Effective Date</t>
  </si>
  <si>
    <t>6.17% Minimum Wage Increase</t>
  </si>
  <si>
    <t>1/1/17 Effective Date</t>
  </si>
  <si>
    <t>A</t>
  </si>
  <si>
    <t>B</t>
  </si>
  <si>
    <t>5.54% Minimum Wage Increase</t>
  </si>
  <si>
    <t>4.8% Minimum Wage Increase</t>
  </si>
  <si>
    <t>4.55% Minimum Wage Increase</t>
  </si>
  <si>
    <t>C</t>
  </si>
  <si>
    <t>1/1/17 Effective Date (A + B)</t>
  </si>
  <si>
    <t>D</t>
  </si>
  <si>
    <t>E</t>
  </si>
  <si>
    <t>F</t>
  </si>
  <si>
    <t>G</t>
  </si>
  <si>
    <t>H</t>
  </si>
  <si>
    <t>I</t>
  </si>
  <si>
    <t>1/1/18 Effective Date (C + D)</t>
  </si>
  <si>
    <t>1/1/19 Effective Date (E + F)</t>
  </si>
  <si>
    <t>Certified Home Health Agencies</t>
  </si>
  <si>
    <t>New York State Medicaid - Episodic Payment System</t>
  </si>
  <si>
    <t>1/1/20 Effective Date(G + H)</t>
  </si>
  <si>
    <t>ASSESSMENTS - LUPA ONLY - NO CHANGE</t>
  </si>
  <si>
    <t>9.92% Minimum Wage Increase</t>
  </si>
  <si>
    <t>1/1/18 Effective Date (A + B)</t>
  </si>
  <si>
    <t>8.17% Minimum Wage Increase</t>
  </si>
  <si>
    <t>1/1/19 Effective Date (C + D)</t>
  </si>
  <si>
    <t>Minimum Wage Adjustment - NYC</t>
  </si>
  <si>
    <t>Minimum Wage Adjustment - Nassau, Suffolk and Westchester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</si>
</sst>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0_);\(&quot;$&quot;#,##0.0000\)"/>
    <numFmt numFmtId="179" formatCode="0.00000"/>
    <numFmt numFmtId="180" formatCode="0.0000"/>
    <numFmt numFmtId="181" formatCode="0.00000000"/>
    <numFmt numFmtId="182" formatCode="&quot;$&quot;#,##0.000_);\(&quot;$&quot;#,##0.000\)"/>
    <numFmt numFmtId="183" formatCode="&quot;$&quot;#,##0.00000_);\(&quot;$&quot;#,##0.00000\)"/>
    <numFmt numFmtId="184" formatCode="0.0000000000"/>
    <numFmt numFmtId="185" formatCode="0.000000000"/>
    <numFmt numFmtId="186" formatCode="0.0%"/>
    <numFmt numFmtId="187" formatCode="0.000%"/>
    <numFmt numFmtId="188" formatCode="0.0000%"/>
    <numFmt numFmtId="189" formatCode="0.00000%"/>
    <numFmt numFmtId="190" formatCode="0.000000%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6" fillId="2" borderId="10" xfId="15" applyFont="1" applyBorder="1" applyAlignment="1">
      <alignment horizontal="center" vertical="center" wrapText="1"/>
    </xf>
    <xf numFmtId="0" fontId="46" fillId="2" borderId="10" xfId="15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7" fontId="7" fillId="0" borderId="11" xfId="44" applyNumberFormat="1" applyFont="1" applyBorder="1" applyAlignment="1" applyProtection="1">
      <alignment/>
      <protection locked="0"/>
    </xf>
    <xf numFmtId="7" fontId="0" fillId="0" borderId="0" xfId="0" applyNumberFormat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8" fillId="0" borderId="0" xfId="0" applyFont="1" applyAlignment="1">
      <alignment vertical="center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7" fillId="0" borderId="11" xfId="0" applyNumberFormat="1" applyFont="1" applyBorder="1" applyAlignment="1" quotePrefix="1">
      <alignment/>
    </xf>
    <xf numFmtId="10" fontId="0" fillId="0" borderId="0" xfId="0" applyNumberFormat="1" applyBorder="1" applyAlignment="1" applyProtection="1">
      <alignment/>
      <protection locked="0"/>
    </xf>
    <xf numFmtId="0" fontId="46" fillId="2" borderId="11" xfId="15" applyFont="1" applyBorder="1" applyAlignment="1">
      <alignment horizontal="center" vertical="center" wrapText="1"/>
    </xf>
    <xf numFmtId="0" fontId="46" fillId="2" borderId="11" xfId="15" applyFont="1" applyBorder="1" applyAlignment="1">
      <alignment horizontal="center" vertical="center"/>
    </xf>
    <xf numFmtId="7" fontId="7" fillId="0" borderId="12" xfId="44" applyNumberFormat="1" applyFont="1" applyBorder="1" applyAlignment="1" applyProtection="1">
      <alignment/>
      <protection locked="0"/>
    </xf>
    <xf numFmtId="44" fontId="7" fillId="0" borderId="11" xfId="44" applyFont="1" applyBorder="1" applyAlignment="1">
      <alignment/>
    </xf>
    <xf numFmtId="7" fontId="10" fillId="0" borderId="12" xfId="44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0" fontId="7" fillId="0" borderId="0" xfId="59" applyNumberFormat="1" applyFont="1" applyAlignment="1">
      <alignment/>
    </xf>
    <xf numFmtId="7" fontId="0" fillId="0" borderId="0" xfId="0" applyNumberFormat="1" applyAlignment="1" applyProtection="1">
      <alignment/>
      <protection locked="0"/>
    </xf>
    <xf numFmtId="10" fontId="0" fillId="0" borderId="0" xfId="59" applyNumberFormat="1" applyFont="1" applyAlignment="1" applyProtection="1">
      <alignment/>
      <protection locked="0"/>
    </xf>
    <xf numFmtId="10" fontId="0" fillId="0" borderId="0" xfId="59" applyNumberFormat="1" applyFont="1" applyAlignment="1">
      <alignment/>
    </xf>
    <xf numFmtId="1" fontId="0" fillId="0" borderId="0" xfId="0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17</xdr:row>
      <xdr:rowOff>19050</xdr:rowOff>
    </xdr:from>
    <xdr:ext cx="7610475" cy="2524125"/>
    <xdr:sp>
      <xdr:nvSpPr>
        <xdr:cNvPr id="1" name="Rectangle 1"/>
        <xdr:cNvSpPr>
          <a:spLocks/>
        </xdr:cNvSpPr>
      </xdr:nvSpPr>
      <xdr:spPr>
        <a:xfrm>
          <a:off x="95250" y="3600450"/>
          <a:ext cx="76104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</xdr:colOff>
      <xdr:row>5</xdr:row>
      <xdr:rowOff>85725</xdr:rowOff>
    </xdr:from>
    <xdr:ext cx="180975" cy="942975"/>
    <xdr:sp>
      <xdr:nvSpPr>
        <xdr:cNvPr id="2" name="Rectangle 2"/>
        <xdr:cNvSpPr>
          <a:spLocks/>
        </xdr:cNvSpPr>
      </xdr:nvSpPr>
      <xdr:spPr>
        <a:xfrm>
          <a:off x="685800" y="165735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77</xdr:row>
      <xdr:rowOff>19050</xdr:rowOff>
    </xdr:from>
    <xdr:ext cx="7677150" cy="4114800"/>
    <xdr:sp>
      <xdr:nvSpPr>
        <xdr:cNvPr id="3" name="Rectangle 3"/>
        <xdr:cNvSpPr>
          <a:spLocks/>
        </xdr:cNvSpPr>
      </xdr:nvSpPr>
      <xdr:spPr>
        <a:xfrm>
          <a:off x="19050" y="13315950"/>
          <a:ext cx="76771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18</xdr:row>
      <xdr:rowOff>19050</xdr:rowOff>
    </xdr:from>
    <xdr:ext cx="11925300" cy="2524125"/>
    <xdr:sp>
      <xdr:nvSpPr>
        <xdr:cNvPr id="1" name="Rectangle 1"/>
        <xdr:cNvSpPr>
          <a:spLocks/>
        </xdr:cNvSpPr>
      </xdr:nvSpPr>
      <xdr:spPr>
        <a:xfrm>
          <a:off x="95250" y="3886200"/>
          <a:ext cx="119253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</xdr:colOff>
      <xdr:row>6</xdr:row>
      <xdr:rowOff>85725</xdr:rowOff>
    </xdr:from>
    <xdr:ext cx="180975" cy="1009650"/>
    <xdr:sp>
      <xdr:nvSpPr>
        <xdr:cNvPr id="2" name="Rectangle 2"/>
        <xdr:cNvSpPr>
          <a:spLocks/>
        </xdr:cNvSpPr>
      </xdr:nvSpPr>
      <xdr:spPr>
        <a:xfrm>
          <a:off x="685800" y="2009775"/>
          <a:ext cx="180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78</xdr:row>
      <xdr:rowOff>19050</xdr:rowOff>
    </xdr:from>
    <xdr:ext cx="11991975" cy="4114800"/>
    <xdr:sp>
      <xdr:nvSpPr>
        <xdr:cNvPr id="3" name="Rectangle 3"/>
        <xdr:cNvSpPr>
          <a:spLocks/>
        </xdr:cNvSpPr>
      </xdr:nvSpPr>
      <xdr:spPr>
        <a:xfrm>
          <a:off x="19050" y="13601700"/>
          <a:ext cx="1199197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95250</xdr:colOff>
      <xdr:row>20</xdr:row>
      <xdr:rowOff>19050</xdr:rowOff>
    </xdr:from>
    <xdr:ext cx="7610475" cy="2524125"/>
    <xdr:sp>
      <xdr:nvSpPr>
        <xdr:cNvPr id="4" name="Rectangle 1"/>
        <xdr:cNvSpPr>
          <a:spLocks/>
        </xdr:cNvSpPr>
      </xdr:nvSpPr>
      <xdr:spPr>
        <a:xfrm>
          <a:off x="95250" y="4210050"/>
          <a:ext cx="76104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</xdr:colOff>
      <xdr:row>8</xdr:row>
      <xdr:rowOff>85725</xdr:rowOff>
    </xdr:from>
    <xdr:ext cx="180975" cy="1009650"/>
    <xdr:sp>
      <xdr:nvSpPr>
        <xdr:cNvPr id="5" name="Rectangle 2"/>
        <xdr:cNvSpPr>
          <a:spLocks/>
        </xdr:cNvSpPr>
      </xdr:nvSpPr>
      <xdr:spPr>
        <a:xfrm>
          <a:off x="685800" y="2333625"/>
          <a:ext cx="180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80</xdr:row>
      <xdr:rowOff>19050</xdr:rowOff>
    </xdr:from>
    <xdr:ext cx="7677150" cy="4114800"/>
    <xdr:sp>
      <xdr:nvSpPr>
        <xdr:cNvPr id="6" name="Rectangle 3"/>
        <xdr:cNvSpPr>
          <a:spLocks/>
        </xdr:cNvSpPr>
      </xdr:nvSpPr>
      <xdr:spPr>
        <a:xfrm>
          <a:off x="19050" y="13925550"/>
          <a:ext cx="76771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95250</xdr:colOff>
      <xdr:row>17</xdr:row>
      <xdr:rowOff>19050</xdr:rowOff>
    </xdr:from>
    <xdr:ext cx="8153400" cy="2524125"/>
    <xdr:sp>
      <xdr:nvSpPr>
        <xdr:cNvPr id="7" name="Rectangle 1"/>
        <xdr:cNvSpPr>
          <a:spLocks/>
        </xdr:cNvSpPr>
      </xdr:nvSpPr>
      <xdr:spPr>
        <a:xfrm>
          <a:off x="95250" y="3724275"/>
          <a:ext cx="81534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</xdr:colOff>
      <xdr:row>5</xdr:row>
      <xdr:rowOff>85725</xdr:rowOff>
    </xdr:from>
    <xdr:ext cx="180975" cy="304800"/>
    <xdr:sp>
      <xdr:nvSpPr>
        <xdr:cNvPr id="8" name="Rectangle 2"/>
        <xdr:cNvSpPr>
          <a:spLocks/>
        </xdr:cNvSpPr>
      </xdr:nvSpPr>
      <xdr:spPr>
        <a:xfrm>
          <a:off x="685800" y="17811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77</xdr:row>
      <xdr:rowOff>19050</xdr:rowOff>
    </xdr:from>
    <xdr:ext cx="8229600" cy="4114800"/>
    <xdr:sp>
      <xdr:nvSpPr>
        <xdr:cNvPr id="9" name="Rectangle 3"/>
        <xdr:cNvSpPr>
          <a:spLocks/>
        </xdr:cNvSpPr>
      </xdr:nvSpPr>
      <xdr:spPr>
        <a:xfrm>
          <a:off x="19050" y="13439775"/>
          <a:ext cx="82296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tabSelected="1" zoomScalePageLayoutView="75" workbookViewId="0" topLeftCell="A1">
      <selection activeCell="N17" sqref="N17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3" width="12.7109375" style="0" customWidth="1"/>
    <col min="4" max="4" width="12.57421875" style="0" bestFit="1" customWidth="1"/>
    <col min="5" max="5" width="12.57421875" style="2" customWidth="1"/>
    <col min="6" max="6" width="12.421875" style="2" customWidth="1"/>
    <col min="7" max="7" width="12.00390625" style="2" customWidth="1"/>
    <col min="8" max="8" width="11.28125" style="0" customWidth="1"/>
    <col min="9" max="9" width="11.00390625" style="0" customWidth="1"/>
    <col min="10" max="10" width="10.57421875" style="0" customWidth="1"/>
    <col min="11" max="11" width="11.140625" style="0" customWidth="1"/>
    <col min="16" max="16" width="11.57421875" style="0" customWidth="1"/>
    <col min="18" max="18" width="10.28125" style="0" customWidth="1"/>
  </cols>
  <sheetData>
    <row r="1" spans="1:11" ht="15.75">
      <c r="A1" s="29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5.75">
      <c r="A2" s="32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6.5" thickBot="1">
      <c r="A3" s="35" t="s">
        <v>138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60" customHeight="1">
      <c r="A4" s="5" t="s">
        <v>109</v>
      </c>
      <c r="B4" s="6" t="s">
        <v>110</v>
      </c>
      <c r="C4" s="5" t="s">
        <v>111</v>
      </c>
      <c r="D4" s="5" t="s">
        <v>112</v>
      </c>
      <c r="E4" s="5" t="s">
        <v>120</v>
      </c>
      <c r="F4" s="5" t="s">
        <v>116</v>
      </c>
      <c r="G4" s="5" t="s">
        <v>127</v>
      </c>
      <c r="H4" s="5" t="s">
        <v>117</v>
      </c>
      <c r="I4" s="5" t="s">
        <v>128</v>
      </c>
      <c r="J4" s="5" t="s">
        <v>118</v>
      </c>
      <c r="K4" s="5" t="s">
        <v>131</v>
      </c>
    </row>
    <row r="5" spans="1:11" ht="15.75" customHeight="1">
      <c r="A5" s="17"/>
      <c r="B5" s="18"/>
      <c r="C5" s="17" t="s">
        <v>114</v>
      </c>
      <c r="D5" s="17" t="s">
        <v>115</v>
      </c>
      <c r="E5" s="17" t="s">
        <v>119</v>
      </c>
      <c r="F5" s="17" t="s">
        <v>121</v>
      </c>
      <c r="G5" s="17" t="s">
        <v>122</v>
      </c>
      <c r="H5" s="17" t="s">
        <v>123</v>
      </c>
      <c r="I5" s="17" t="s">
        <v>124</v>
      </c>
      <c r="J5" s="17" t="s">
        <v>125</v>
      </c>
      <c r="K5" s="17" t="s">
        <v>126</v>
      </c>
    </row>
    <row r="6" spans="1:18" ht="18" customHeight="1">
      <c r="A6" s="7">
        <v>4810</v>
      </c>
      <c r="B6" s="8" t="s">
        <v>0</v>
      </c>
      <c r="C6" s="15">
        <v>1658.85</v>
      </c>
      <c r="D6" s="15">
        <f>+C6*$D$116</f>
        <v>102.35104499999998</v>
      </c>
      <c r="E6" s="9">
        <f>+C6+D6</f>
        <v>1761.2010449999998</v>
      </c>
      <c r="F6" s="15">
        <f>+E6*$E$116</f>
        <v>97.57053789299998</v>
      </c>
      <c r="G6" s="9">
        <f>+E6+F6</f>
        <v>1858.7715828929997</v>
      </c>
      <c r="H6" s="15">
        <f>+G6*$F$116</f>
        <v>89.221035978864</v>
      </c>
      <c r="I6" s="9">
        <f>+G6+H6</f>
        <v>1947.9926188718637</v>
      </c>
      <c r="J6" s="15">
        <f>+I6*$G$116</f>
        <v>88.63366415866979</v>
      </c>
      <c r="K6" s="9">
        <f>+I6+J6</f>
        <v>2036.6262830305334</v>
      </c>
      <c r="M6" s="28"/>
      <c r="N6" s="28"/>
      <c r="O6" s="28"/>
      <c r="P6" s="28"/>
      <c r="Q6" s="28"/>
      <c r="R6" s="28"/>
    </row>
    <row r="7" spans="1:18" ht="12.75">
      <c r="A7" s="7">
        <v>4811</v>
      </c>
      <c r="B7" s="8" t="s">
        <v>1</v>
      </c>
      <c r="C7" s="15">
        <v>1846.42</v>
      </c>
      <c r="D7" s="15">
        <f aca="true" t="shared" si="0" ref="D7:D70">+C7*$D$116</f>
        <v>113.924114</v>
      </c>
      <c r="E7" s="9">
        <f aca="true" t="shared" si="1" ref="E7:E70">+C7+D7</f>
        <v>1960.344114</v>
      </c>
      <c r="F7" s="15">
        <f aca="true" t="shared" si="2" ref="F7:F70">+E7*$E$116</f>
        <v>108.60306391559999</v>
      </c>
      <c r="G7" s="9">
        <f aca="true" t="shared" si="3" ref="G7:G70">+E7+F7</f>
        <v>2068.9471779156</v>
      </c>
      <c r="H7" s="15">
        <f aca="true" t="shared" si="4" ref="H7:H70">+G7*$F$116</f>
        <v>99.3094645399488</v>
      </c>
      <c r="I7" s="9">
        <f aca="true" t="shared" si="5" ref="I7:I70">+G7+H7</f>
        <v>2168.256642455549</v>
      </c>
      <c r="J7" s="15">
        <f aca="true" t="shared" si="6" ref="J7:J70">+I7*$G$116</f>
        <v>98.65567723172747</v>
      </c>
      <c r="K7" s="9">
        <f aca="true" t="shared" si="7" ref="K7:K70">+I7+J7</f>
        <v>2266.9123196872765</v>
      </c>
      <c r="M7" s="28"/>
      <c r="N7" s="28"/>
      <c r="O7" s="28"/>
      <c r="P7" s="28"/>
      <c r="Q7" s="28"/>
      <c r="R7" s="28"/>
    </row>
    <row r="8" spans="1:18" ht="12.75">
      <c r="A8" s="7">
        <v>4812</v>
      </c>
      <c r="B8" s="8" t="s">
        <v>2</v>
      </c>
      <c r="C8" s="15">
        <v>1846.42</v>
      </c>
      <c r="D8" s="15">
        <f t="shared" si="0"/>
        <v>113.924114</v>
      </c>
      <c r="E8" s="9">
        <f t="shared" si="1"/>
        <v>1960.344114</v>
      </c>
      <c r="F8" s="15">
        <f t="shared" si="2"/>
        <v>108.60306391559999</v>
      </c>
      <c r="G8" s="9">
        <f t="shared" si="3"/>
        <v>2068.9471779156</v>
      </c>
      <c r="H8" s="15">
        <f t="shared" si="4"/>
        <v>99.3094645399488</v>
      </c>
      <c r="I8" s="9">
        <f t="shared" si="5"/>
        <v>2168.256642455549</v>
      </c>
      <c r="J8" s="15">
        <f t="shared" si="6"/>
        <v>98.65567723172747</v>
      </c>
      <c r="K8" s="9">
        <f t="shared" si="7"/>
        <v>2266.9123196872765</v>
      </c>
      <c r="M8" s="28"/>
      <c r="N8" s="28"/>
      <c r="O8" s="28"/>
      <c r="P8" s="28"/>
      <c r="Q8" s="28"/>
      <c r="R8" s="28"/>
    </row>
    <row r="9" spans="1:18" ht="12.75">
      <c r="A9" s="7">
        <v>4813</v>
      </c>
      <c r="B9" s="8" t="s">
        <v>3</v>
      </c>
      <c r="C9" s="15">
        <v>2146.51</v>
      </c>
      <c r="D9" s="15">
        <f t="shared" si="0"/>
        <v>132.43966700000001</v>
      </c>
      <c r="E9" s="9">
        <f t="shared" si="1"/>
        <v>2278.9496670000003</v>
      </c>
      <c r="F9" s="15">
        <f t="shared" si="2"/>
        <v>126.25381155180001</v>
      </c>
      <c r="G9" s="9">
        <f t="shared" si="3"/>
        <v>2405.2034785518003</v>
      </c>
      <c r="H9" s="15">
        <f t="shared" si="4"/>
        <v>115.44976697048642</v>
      </c>
      <c r="I9" s="9">
        <f t="shared" si="5"/>
        <v>2520.653245522287</v>
      </c>
      <c r="J9" s="15">
        <f t="shared" si="6"/>
        <v>114.68972267126405</v>
      </c>
      <c r="K9" s="9">
        <f t="shared" si="7"/>
        <v>2635.342968193551</v>
      </c>
      <c r="M9" s="28"/>
      <c r="N9" s="28"/>
      <c r="O9" s="28"/>
      <c r="P9" s="28"/>
      <c r="Q9" s="28"/>
      <c r="R9" s="28"/>
    </row>
    <row r="10" spans="1:18" ht="12.75">
      <c r="A10" s="7">
        <v>4814</v>
      </c>
      <c r="B10" s="8" t="s">
        <v>4</v>
      </c>
      <c r="C10" s="15">
        <v>2146.51</v>
      </c>
      <c r="D10" s="15">
        <f t="shared" si="0"/>
        <v>132.43966700000001</v>
      </c>
      <c r="E10" s="9">
        <f t="shared" si="1"/>
        <v>2278.9496670000003</v>
      </c>
      <c r="F10" s="15">
        <f t="shared" si="2"/>
        <v>126.25381155180001</v>
      </c>
      <c r="G10" s="9">
        <f t="shared" si="3"/>
        <v>2405.2034785518003</v>
      </c>
      <c r="H10" s="15">
        <f t="shared" si="4"/>
        <v>115.44976697048642</v>
      </c>
      <c r="I10" s="9">
        <f t="shared" si="5"/>
        <v>2520.653245522287</v>
      </c>
      <c r="J10" s="15">
        <f t="shared" si="6"/>
        <v>114.68972267126405</v>
      </c>
      <c r="K10" s="9">
        <f t="shared" si="7"/>
        <v>2635.342968193551</v>
      </c>
      <c r="M10" s="28"/>
      <c r="N10" s="28"/>
      <c r="O10" s="28"/>
      <c r="P10" s="28"/>
      <c r="Q10" s="28"/>
      <c r="R10" s="28"/>
    </row>
    <row r="11" spans="1:18" ht="12.75">
      <c r="A11" s="7">
        <v>4815</v>
      </c>
      <c r="B11" s="8" t="s">
        <v>5</v>
      </c>
      <c r="C11" s="15">
        <v>2262.51</v>
      </c>
      <c r="D11" s="15">
        <f t="shared" si="0"/>
        <v>139.596867</v>
      </c>
      <c r="E11" s="9">
        <f t="shared" si="1"/>
        <v>2402.1068670000004</v>
      </c>
      <c r="F11" s="15">
        <f t="shared" si="2"/>
        <v>133.07672043180003</v>
      </c>
      <c r="G11" s="9">
        <f t="shared" si="3"/>
        <v>2535.1835874318003</v>
      </c>
      <c r="H11" s="15">
        <f t="shared" si="4"/>
        <v>121.68881219672642</v>
      </c>
      <c r="I11" s="9">
        <f t="shared" si="5"/>
        <v>2656.8723996285266</v>
      </c>
      <c r="J11" s="15">
        <f t="shared" si="6"/>
        <v>120.88769418309796</v>
      </c>
      <c r="K11" s="9">
        <f t="shared" si="7"/>
        <v>2777.7600938116248</v>
      </c>
      <c r="M11" s="28"/>
      <c r="N11" s="28"/>
      <c r="O11" s="28"/>
      <c r="P11" s="28"/>
      <c r="Q11" s="28"/>
      <c r="R11" s="28"/>
    </row>
    <row r="12" spans="1:18" ht="12.75">
      <c r="A12" s="7">
        <v>4816</v>
      </c>
      <c r="B12" s="8" t="s">
        <v>6</v>
      </c>
      <c r="C12" s="15">
        <v>2575.24</v>
      </c>
      <c r="D12" s="15">
        <f t="shared" si="0"/>
        <v>158.89230799999999</v>
      </c>
      <c r="E12" s="9">
        <f t="shared" si="1"/>
        <v>2734.1323079999997</v>
      </c>
      <c r="F12" s="15">
        <f t="shared" si="2"/>
        <v>151.47092986319998</v>
      </c>
      <c r="G12" s="9">
        <f t="shared" si="3"/>
        <v>2885.6032378632</v>
      </c>
      <c r="H12" s="15">
        <f t="shared" si="4"/>
        <v>138.50895541743358</v>
      </c>
      <c r="I12" s="9">
        <f t="shared" si="5"/>
        <v>3024.1121932806336</v>
      </c>
      <c r="J12" s="15">
        <f t="shared" si="6"/>
        <v>137.59710479426883</v>
      </c>
      <c r="K12" s="9">
        <f t="shared" si="7"/>
        <v>3161.7092980749026</v>
      </c>
      <c r="M12" s="28"/>
      <c r="N12" s="28"/>
      <c r="O12" s="28"/>
      <c r="P12" s="28"/>
      <c r="Q12" s="28"/>
      <c r="R12" s="28"/>
    </row>
    <row r="13" spans="1:18" ht="12.75">
      <c r="A13" s="7">
        <v>4817</v>
      </c>
      <c r="B13" s="8" t="s">
        <v>7</v>
      </c>
      <c r="C13" s="15">
        <v>3003.73</v>
      </c>
      <c r="D13" s="15">
        <f t="shared" si="0"/>
        <v>185.330141</v>
      </c>
      <c r="E13" s="9">
        <f t="shared" si="1"/>
        <v>3189.060141</v>
      </c>
      <c r="F13" s="15">
        <f t="shared" si="2"/>
        <v>176.6739318114</v>
      </c>
      <c r="G13" s="9">
        <f t="shared" si="3"/>
        <v>3365.7340728114</v>
      </c>
      <c r="H13" s="15">
        <f t="shared" si="4"/>
        <v>161.5552354949472</v>
      </c>
      <c r="I13" s="9">
        <f t="shared" si="5"/>
        <v>3527.2893083063473</v>
      </c>
      <c r="J13" s="15">
        <f t="shared" si="6"/>
        <v>160.49166352793878</v>
      </c>
      <c r="K13" s="9">
        <f t="shared" si="7"/>
        <v>3687.780971834286</v>
      </c>
      <c r="M13" s="28"/>
      <c r="N13" s="28"/>
      <c r="O13" s="28"/>
      <c r="P13" s="28"/>
      <c r="Q13" s="28"/>
      <c r="R13" s="28"/>
    </row>
    <row r="14" spans="1:18" ht="12.75">
      <c r="A14" s="7">
        <v>4818</v>
      </c>
      <c r="B14" s="8" t="s">
        <v>8</v>
      </c>
      <c r="C14" s="15">
        <v>3003.73</v>
      </c>
      <c r="D14" s="15">
        <f t="shared" si="0"/>
        <v>185.330141</v>
      </c>
      <c r="E14" s="9">
        <f t="shared" si="1"/>
        <v>3189.060141</v>
      </c>
      <c r="F14" s="15">
        <f t="shared" si="2"/>
        <v>176.6739318114</v>
      </c>
      <c r="G14" s="9">
        <f t="shared" si="3"/>
        <v>3365.7340728114</v>
      </c>
      <c r="H14" s="15">
        <f t="shared" si="4"/>
        <v>161.5552354949472</v>
      </c>
      <c r="I14" s="9">
        <f t="shared" si="5"/>
        <v>3527.2893083063473</v>
      </c>
      <c r="J14" s="15">
        <f t="shared" si="6"/>
        <v>160.49166352793878</v>
      </c>
      <c r="K14" s="9">
        <f t="shared" si="7"/>
        <v>3687.780971834286</v>
      </c>
      <c r="M14" s="28"/>
      <c r="N14" s="28"/>
      <c r="O14" s="28"/>
      <c r="P14" s="28"/>
      <c r="Q14" s="28"/>
      <c r="R14" s="28"/>
    </row>
    <row r="15" spans="1:18" ht="12.75">
      <c r="A15" s="7">
        <v>4819</v>
      </c>
      <c r="B15" s="8" t="s">
        <v>9</v>
      </c>
      <c r="C15" s="15">
        <v>3323.16</v>
      </c>
      <c r="D15" s="15">
        <f t="shared" si="0"/>
        <v>205.03897199999997</v>
      </c>
      <c r="E15" s="9">
        <f t="shared" si="1"/>
        <v>3528.1989719999997</v>
      </c>
      <c r="F15" s="15">
        <f t="shared" si="2"/>
        <v>195.46222304879998</v>
      </c>
      <c r="G15" s="9">
        <f t="shared" si="3"/>
        <v>3723.6611950487995</v>
      </c>
      <c r="H15" s="15">
        <f t="shared" si="4"/>
        <v>178.73573736234238</v>
      </c>
      <c r="I15" s="9">
        <f t="shared" si="5"/>
        <v>3902.3969324111417</v>
      </c>
      <c r="J15" s="15">
        <f t="shared" si="6"/>
        <v>177.55906042470696</v>
      </c>
      <c r="K15" s="9">
        <f t="shared" si="7"/>
        <v>4079.9559928358485</v>
      </c>
      <c r="M15" s="28"/>
      <c r="N15" s="28"/>
      <c r="O15" s="28"/>
      <c r="P15" s="28"/>
      <c r="Q15" s="28"/>
      <c r="R15" s="28"/>
    </row>
    <row r="16" spans="1:18" ht="12.75">
      <c r="A16" s="7">
        <v>4820</v>
      </c>
      <c r="B16" s="8" t="s">
        <v>10</v>
      </c>
      <c r="C16" s="15">
        <v>3323.16</v>
      </c>
      <c r="D16" s="15">
        <f t="shared" si="0"/>
        <v>205.03897199999997</v>
      </c>
      <c r="E16" s="9">
        <f t="shared" si="1"/>
        <v>3528.1989719999997</v>
      </c>
      <c r="F16" s="15">
        <f t="shared" si="2"/>
        <v>195.46222304879998</v>
      </c>
      <c r="G16" s="9">
        <f t="shared" si="3"/>
        <v>3723.6611950487995</v>
      </c>
      <c r="H16" s="15">
        <f t="shared" si="4"/>
        <v>178.73573736234238</v>
      </c>
      <c r="I16" s="9">
        <f t="shared" si="5"/>
        <v>3902.3969324111417</v>
      </c>
      <c r="J16" s="15">
        <f t="shared" si="6"/>
        <v>177.55906042470696</v>
      </c>
      <c r="K16" s="9">
        <f t="shared" si="7"/>
        <v>4079.9559928358485</v>
      </c>
      <c r="M16" s="28"/>
      <c r="N16" s="28"/>
      <c r="O16" s="28"/>
      <c r="P16" s="28"/>
      <c r="Q16" s="28"/>
      <c r="R16" s="28"/>
    </row>
    <row r="17" spans="1:18" ht="12.75">
      <c r="A17" s="7">
        <v>4821</v>
      </c>
      <c r="B17" s="8" t="s">
        <v>11</v>
      </c>
      <c r="C17" s="15">
        <v>3692.4</v>
      </c>
      <c r="D17" s="15">
        <f t="shared" si="0"/>
        <v>227.82108</v>
      </c>
      <c r="E17" s="9">
        <f t="shared" si="1"/>
        <v>3920.2210800000003</v>
      </c>
      <c r="F17" s="15">
        <f t="shared" si="2"/>
        <v>217.180247832</v>
      </c>
      <c r="G17" s="9">
        <f t="shared" si="3"/>
        <v>4137.401327832</v>
      </c>
      <c r="H17" s="15">
        <f t="shared" si="4"/>
        <v>198.595263735936</v>
      </c>
      <c r="I17" s="9">
        <f t="shared" si="5"/>
        <v>4335.996591567936</v>
      </c>
      <c r="J17" s="15">
        <f t="shared" si="6"/>
        <v>197.28784491634107</v>
      </c>
      <c r="K17" s="9">
        <f t="shared" si="7"/>
        <v>4533.284436484277</v>
      </c>
      <c r="M17" s="28"/>
      <c r="N17" s="28"/>
      <c r="O17" s="28"/>
      <c r="P17" s="28"/>
      <c r="Q17" s="28"/>
      <c r="R17" s="28"/>
    </row>
    <row r="18" spans="1:18" ht="12.75">
      <c r="A18" s="7">
        <v>4822</v>
      </c>
      <c r="B18" s="8" t="s">
        <v>12</v>
      </c>
      <c r="C18" s="15">
        <v>3111.85</v>
      </c>
      <c r="D18" s="15">
        <f t="shared" si="0"/>
        <v>192.00114499999998</v>
      </c>
      <c r="E18" s="9">
        <f t="shared" si="1"/>
        <v>3303.851145</v>
      </c>
      <c r="F18" s="15">
        <f t="shared" si="2"/>
        <v>183.033353433</v>
      </c>
      <c r="G18" s="9">
        <f t="shared" si="3"/>
        <v>3486.884498433</v>
      </c>
      <c r="H18" s="15">
        <f t="shared" si="4"/>
        <v>167.370455924784</v>
      </c>
      <c r="I18" s="9">
        <f t="shared" si="5"/>
        <v>3654.254954357784</v>
      </c>
      <c r="J18" s="15">
        <f t="shared" si="6"/>
        <v>166.26860042327917</v>
      </c>
      <c r="K18" s="9">
        <f t="shared" si="7"/>
        <v>3820.523554781063</v>
      </c>
      <c r="M18" s="28"/>
      <c r="N18" s="28"/>
      <c r="O18" s="28"/>
      <c r="P18" s="28"/>
      <c r="Q18" s="28"/>
      <c r="R18" s="28"/>
    </row>
    <row r="19" spans="1:18" ht="12.75">
      <c r="A19" s="7">
        <v>4823</v>
      </c>
      <c r="B19" s="8" t="s">
        <v>13</v>
      </c>
      <c r="C19" s="15">
        <v>3342.68</v>
      </c>
      <c r="D19" s="15">
        <f t="shared" si="0"/>
        <v>206.24335599999998</v>
      </c>
      <c r="E19" s="9">
        <f t="shared" si="1"/>
        <v>3548.923356</v>
      </c>
      <c r="F19" s="15">
        <f t="shared" si="2"/>
        <v>196.61035392239998</v>
      </c>
      <c r="G19" s="9">
        <f t="shared" si="3"/>
        <v>3745.5337099224</v>
      </c>
      <c r="H19" s="15">
        <f t="shared" si="4"/>
        <v>179.7856180762752</v>
      </c>
      <c r="I19" s="9">
        <f t="shared" si="5"/>
        <v>3925.319327998675</v>
      </c>
      <c r="J19" s="15">
        <f t="shared" si="6"/>
        <v>178.6020294239397</v>
      </c>
      <c r="K19" s="9">
        <f t="shared" si="7"/>
        <v>4103.921357422614</v>
      </c>
      <c r="M19" s="28"/>
      <c r="N19" s="28"/>
      <c r="O19" s="28"/>
      <c r="P19" s="28"/>
      <c r="Q19" s="28"/>
      <c r="R19" s="28"/>
    </row>
    <row r="20" spans="1:18" ht="12.75">
      <c r="A20" s="7">
        <v>4824</v>
      </c>
      <c r="B20" s="8" t="s">
        <v>14</v>
      </c>
      <c r="C20" s="15">
        <v>3342.68</v>
      </c>
      <c r="D20" s="15">
        <f t="shared" si="0"/>
        <v>206.24335599999998</v>
      </c>
      <c r="E20" s="9">
        <f t="shared" si="1"/>
        <v>3548.923356</v>
      </c>
      <c r="F20" s="15">
        <f t="shared" si="2"/>
        <v>196.61035392239998</v>
      </c>
      <c r="G20" s="9">
        <f t="shared" si="3"/>
        <v>3745.5337099224</v>
      </c>
      <c r="H20" s="15">
        <f t="shared" si="4"/>
        <v>179.7856180762752</v>
      </c>
      <c r="I20" s="9">
        <f t="shared" si="5"/>
        <v>3925.319327998675</v>
      </c>
      <c r="J20" s="15">
        <f t="shared" si="6"/>
        <v>178.6020294239397</v>
      </c>
      <c r="K20" s="9">
        <f t="shared" si="7"/>
        <v>4103.921357422614</v>
      </c>
      <c r="M20" s="28"/>
      <c r="N20" s="28"/>
      <c r="O20" s="28"/>
      <c r="P20" s="28"/>
      <c r="Q20" s="28"/>
      <c r="R20" s="28"/>
    </row>
    <row r="21" spans="1:18" ht="12.75">
      <c r="A21" s="7">
        <v>4825</v>
      </c>
      <c r="B21" s="8" t="s">
        <v>15</v>
      </c>
      <c r="C21" s="15">
        <v>4040.32</v>
      </c>
      <c r="D21" s="15">
        <f t="shared" si="0"/>
        <v>249.287744</v>
      </c>
      <c r="E21" s="9">
        <f t="shared" si="1"/>
        <v>4289.607744</v>
      </c>
      <c r="F21" s="15">
        <f t="shared" si="2"/>
        <v>237.64426901759998</v>
      </c>
      <c r="G21" s="9">
        <f t="shared" si="3"/>
        <v>4527.2520130176</v>
      </c>
      <c r="H21" s="15">
        <f t="shared" si="4"/>
        <v>217.3080966248448</v>
      </c>
      <c r="I21" s="9">
        <f t="shared" si="5"/>
        <v>4744.560109642444</v>
      </c>
      <c r="J21" s="15">
        <f t="shared" si="6"/>
        <v>215.8774849887312</v>
      </c>
      <c r="K21" s="9">
        <f t="shared" si="7"/>
        <v>4960.437594631176</v>
      </c>
      <c r="M21" s="28"/>
      <c r="N21" s="28"/>
      <c r="O21" s="28"/>
      <c r="P21" s="28"/>
      <c r="Q21" s="28"/>
      <c r="R21" s="28"/>
    </row>
    <row r="22" spans="1:18" ht="12.75">
      <c r="A22" s="7">
        <v>4826</v>
      </c>
      <c r="B22" s="8" t="s">
        <v>16</v>
      </c>
      <c r="C22" s="15">
        <v>4040.32</v>
      </c>
      <c r="D22" s="15">
        <f t="shared" si="0"/>
        <v>249.287744</v>
      </c>
      <c r="E22" s="9">
        <f t="shared" si="1"/>
        <v>4289.607744</v>
      </c>
      <c r="F22" s="15">
        <f t="shared" si="2"/>
        <v>237.64426901759998</v>
      </c>
      <c r="G22" s="9">
        <f t="shared" si="3"/>
        <v>4527.2520130176</v>
      </c>
      <c r="H22" s="15">
        <f t="shared" si="4"/>
        <v>217.3080966248448</v>
      </c>
      <c r="I22" s="9">
        <f t="shared" si="5"/>
        <v>4744.560109642444</v>
      </c>
      <c r="J22" s="15">
        <f t="shared" si="6"/>
        <v>215.8774849887312</v>
      </c>
      <c r="K22" s="9">
        <f t="shared" si="7"/>
        <v>4960.437594631176</v>
      </c>
      <c r="M22" s="28"/>
      <c r="N22" s="28"/>
      <c r="O22" s="28"/>
      <c r="P22" s="28"/>
      <c r="Q22" s="28"/>
      <c r="R22" s="28"/>
    </row>
    <row r="23" spans="1:18" ht="12.75">
      <c r="A23" s="7">
        <v>4827</v>
      </c>
      <c r="B23" s="8" t="s">
        <v>17</v>
      </c>
      <c r="C23" s="15">
        <v>5180.56</v>
      </c>
      <c r="D23" s="15">
        <f t="shared" si="0"/>
        <v>319.640552</v>
      </c>
      <c r="E23" s="9">
        <f t="shared" si="1"/>
        <v>5500.200552</v>
      </c>
      <c r="F23" s="15">
        <f t="shared" si="2"/>
        <v>304.7111105808</v>
      </c>
      <c r="G23" s="9">
        <f t="shared" si="3"/>
        <v>5804.9116625808</v>
      </c>
      <c r="H23" s="15">
        <f t="shared" si="4"/>
        <v>278.6357598038784</v>
      </c>
      <c r="I23" s="9">
        <f t="shared" si="5"/>
        <v>6083.547422384679</v>
      </c>
      <c r="J23" s="15">
        <f t="shared" si="6"/>
        <v>276.80140771850284</v>
      </c>
      <c r="K23" s="9">
        <f t="shared" si="7"/>
        <v>6360.348830103181</v>
      </c>
      <c r="M23" s="28"/>
      <c r="N23" s="28"/>
      <c r="O23" s="28"/>
      <c r="P23" s="28"/>
      <c r="Q23" s="28"/>
      <c r="R23" s="28"/>
    </row>
    <row r="24" spans="1:18" ht="12.75">
      <c r="A24" s="7">
        <v>4828</v>
      </c>
      <c r="B24" s="8" t="s">
        <v>18</v>
      </c>
      <c r="C24" s="15">
        <v>1866.06</v>
      </c>
      <c r="D24" s="15">
        <f t="shared" si="0"/>
        <v>115.13590199999999</v>
      </c>
      <c r="E24" s="9">
        <f t="shared" si="1"/>
        <v>1981.195902</v>
      </c>
      <c r="F24" s="15">
        <f t="shared" si="2"/>
        <v>109.75825297079999</v>
      </c>
      <c r="G24" s="9">
        <f t="shared" si="3"/>
        <v>2090.9541549708</v>
      </c>
      <c r="H24" s="15">
        <f t="shared" si="4"/>
        <v>100.3657994385984</v>
      </c>
      <c r="I24" s="9">
        <f t="shared" si="5"/>
        <v>2191.3199544093986</v>
      </c>
      <c r="J24" s="15">
        <f t="shared" si="6"/>
        <v>99.70505792562764</v>
      </c>
      <c r="K24" s="9">
        <f t="shared" si="7"/>
        <v>2291.025012335026</v>
      </c>
      <c r="M24" s="28"/>
      <c r="N24" s="28"/>
      <c r="O24" s="28"/>
      <c r="P24" s="28"/>
      <c r="Q24" s="28"/>
      <c r="R24" s="28"/>
    </row>
    <row r="25" spans="1:18" ht="12.75">
      <c r="A25" s="7">
        <v>4829</v>
      </c>
      <c r="B25" s="8" t="s">
        <v>19</v>
      </c>
      <c r="C25" s="15">
        <v>2026.04</v>
      </c>
      <c r="D25" s="15">
        <f t="shared" si="0"/>
        <v>125.00666799999999</v>
      </c>
      <c r="E25" s="9">
        <f t="shared" si="1"/>
        <v>2151.046668</v>
      </c>
      <c r="F25" s="15">
        <f t="shared" si="2"/>
        <v>119.16798540719999</v>
      </c>
      <c r="G25" s="9">
        <f t="shared" si="3"/>
        <v>2270.2146534072</v>
      </c>
      <c r="H25" s="15">
        <f t="shared" si="4"/>
        <v>108.9703033635456</v>
      </c>
      <c r="I25" s="9">
        <f t="shared" si="5"/>
        <v>2379.1849567707454</v>
      </c>
      <c r="J25" s="15">
        <f t="shared" si="6"/>
        <v>108.25291553306892</v>
      </c>
      <c r="K25" s="9">
        <f t="shared" si="7"/>
        <v>2487.4378723038144</v>
      </c>
      <c r="M25" s="28"/>
      <c r="N25" s="28"/>
      <c r="O25" s="28"/>
      <c r="P25" s="28"/>
      <c r="Q25" s="28"/>
      <c r="R25" s="28"/>
    </row>
    <row r="26" spans="1:18" ht="12.75">
      <c r="A26" s="7">
        <v>4830</v>
      </c>
      <c r="B26" s="8" t="s">
        <v>20</v>
      </c>
      <c r="C26" s="15">
        <v>2026.04</v>
      </c>
      <c r="D26" s="15">
        <f t="shared" si="0"/>
        <v>125.00666799999999</v>
      </c>
      <c r="E26" s="9">
        <f t="shared" si="1"/>
        <v>2151.046668</v>
      </c>
      <c r="F26" s="15">
        <f t="shared" si="2"/>
        <v>119.16798540719999</v>
      </c>
      <c r="G26" s="9">
        <f t="shared" si="3"/>
        <v>2270.2146534072</v>
      </c>
      <c r="H26" s="15">
        <f t="shared" si="4"/>
        <v>108.9703033635456</v>
      </c>
      <c r="I26" s="9">
        <f t="shared" si="5"/>
        <v>2379.1849567707454</v>
      </c>
      <c r="J26" s="15">
        <f t="shared" si="6"/>
        <v>108.25291553306892</v>
      </c>
      <c r="K26" s="9">
        <f t="shared" si="7"/>
        <v>2487.4378723038144</v>
      </c>
      <c r="M26" s="28"/>
      <c r="N26" s="28"/>
      <c r="O26" s="28"/>
      <c r="P26" s="28"/>
      <c r="Q26" s="28"/>
      <c r="R26" s="28"/>
    </row>
    <row r="27" spans="1:18" ht="12.75">
      <c r="A27" s="7">
        <v>4831</v>
      </c>
      <c r="B27" s="8" t="s">
        <v>21</v>
      </c>
      <c r="C27" s="15">
        <v>2095.78</v>
      </c>
      <c r="D27" s="15">
        <f t="shared" si="0"/>
        <v>129.309626</v>
      </c>
      <c r="E27" s="9">
        <f t="shared" si="1"/>
        <v>2225.0896260000004</v>
      </c>
      <c r="F27" s="15">
        <f t="shared" si="2"/>
        <v>123.26996528040002</v>
      </c>
      <c r="G27" s="9">
        <f t="shared" si="3"/>
        <v>2348.3595912804003</v>
      </c>
      <c r="H27" s="15">
        <f t="shared" si="4"/>
        <v>112.72126038145922</v>
      </c>
      <c r="I27" s="9">
        <f t="shared" si="5"/>
        <v>2461.0808516618595</v>
      </c>
      <c r="J27" s="15">
        <f t="shared" si="6"/>
        <v>111.97917875061461</v>
      </c>
      <c r="K27" s="9">
        <f t="shared" si="7"/>
        <v>2573.060030412474</v>
      </c>
      <c r="M27" s="28"/>
      <c r="N27" s="28"/>
      <c r="O27" s="28"/>
      <c r="P27" s="28"/>
      <c r="Q27" s="28"/>
      <c r="R27" s="28"/>
    </row>
    <row r="28" spans="1:18" ht="12.75">
      <c r="A28" s="7">
        <v>4832</v>
      </c>
      <c r="B28" s="8" t="s">
        <v>22</v>
      </c>
      <c r="C28" s="15">
        <v>2095.78</v>
      </c>
      <c r="D28" s="15">
        <f t="shared" si="0"/>
        <v>129.309626</v>
      </c>
      <c r="E28" s="9">
        <f t="shared" si="1"/>
        <v>2225.0896260000004</v>
      </c>
      <c r="F28" s="15">
        <f t="shared" si="2"/>
        <v>123.26996528040002</v>
      </c>
      <c r="G28" s="9">
        <f t="shared" si="3"/>
        <v>2348.3595912804003</v>
      </c>
      <c r="H28" s="15">
        <f t="shared" si="4"/>
        <v>112.72126038145922</v>
      </c>
      <c r="I28" s="9">
        <f t="shared" si="5"/>
        <v>2461.0808516618595</v>
      </c>
      <c r="J28" s="15">
        <f t="shared" si="6"/>
        <v>111.97917875061461</v>
      </c>
      <c r="K28" s="9">
        <f t="shared" si="7"/>
        <v>2573.060030412474</v>
      </c>
      <c r="M28" s="28"/>
      <c r="N28" s="28"/>
      <c r="O28" s="28"/>
      <c r="P28" s="28"/>
      <c r="Q28" s="28"/>
      <c r="R28" s="28"/>
    </row>
    <row r="29" spans="1:18" ht="12.75">
      <c r="A29" s="7">
        <v>4833</v>
      </c>
      <c r="B29" s="8" t="s">
        <v>23</v>
      </c>
      <c r="C29" s="15">
        <v>2281.2</v>
      </c>
      <c r="D29" s="15">
        <f t="shared" si="0"/>
        <v>140.75003999999998</v>
      </c>
      <c r="E29" s="9">
        <f t="shared" si="1"/>
        <v>2421.9500399999997</v>
      </c>
      <c r="F29" s="15">
        <f t="shared" si="2"/>
        <v>134.17603221599998</v>
      </c>
      <c r="G29" s="9">
        <f t="shared" si="3"/>
        <v>2556.1260722159996</v>
      </c>
      <c r="H29" s="15">
        <f t="shared" si="4"/>
        <v>122.69405146636798</v>
      </c>
      <c r="I29" s="9">
        <f t="shared" si="5"/>
        <v>2678.8201236823675</v>
      </c>
      <c r="J29" s="15">
        <f t="shared" si="6"/>
        <v>121.88631562754772</v>
      </c>
      <c r="K29" s="9">
        <f t="shared" si="7"/>
        <v>2800.7064393099154</v>
      </c>
      <c r="M29" s="28"/>
      <c r="N29" s="28"/>
      <c r="O29" s="28"/>
      <c r="P29" s="28"/>
      <c r="Q29" s="28"/>
      <c r="R29" s="28"/>
    </row>
    <row r="30" spans="1:18" ht="12.75">
      <c r="A30" s="7">
        <v>4834</v>
      </c>
      <c r="B30" s="8" t="s">
        <v>24</v>
      </c>
      <c r="C30" s="15">
        <v>2860.75</v>
      </c>
      <c r="D30" s="15">
        <f t="shared" si="0"/>
        <v>176.508275</v>
      </c>
      <c r="E30" s="9">
        <f t="shared" si="1"/>
        <v>3037.258275</v>
      </c>
      <c r="F30" s="15">
        <f t="shared" si="2"/>
        <v>168.264108435</v>
      </c>
      <c r="G30" s="9">
        <f t="shared" si="3"/>
        <v>3205.522383435</v>
      </c>
      <c r="H30" s="15">
        <f t="shared" si="4"/>
        <v>153.86507440488</v>
      </c>
      <c r="I30" s="9">
        <f t="shared" si="5"/>
        <v>3359.38745783988</v>
      </c>
      <c r="J30" s="15">
        <f t="shared" si="6"/>
        <v>152.85212933171454</v>
      </c>
      <c r="K30" s="9">
        <f t="shared" si="7"/>
        <v>3512.2395871715944</v>
      </c>
      <c r="M30" s="28"/>
      <c r="N30" s="28"/>
      <c r="O30" s="28"/>
      <c r="P30" s="28"/>
      <c r="Q30" s="28"/>
      <c r="R30" s="28"/>
    </row>
    <row r="31" spans="1:18" ht="12.75">
      <c r="A31" s="7">
        <v>4835</v>
      </c>
      <c r="B31" s="8" t="s">
        <v>25</v>
      </c>
      <c r="C31" s="15">
        <v>3077.4</v>
      </c>
      <c r="D31" s="15">
        <f t="shared" si="0"/>
        <v>189.87557999999999</v>
      </c>
      <c r="E31" s="9">
        <f t="shared" si="1"/>
        <v>3267.27558</v>
      </c>
      <c r="F31" s="15">
        <f t="shared" si="2"/>
        <v>181.007067132</v>
      </c>
      <c r="G31" s="9">
        <f t="shared" si="3"/>
        <v>3448.282647132</v>
      </c>
      <c r="H31" s="15">
        <f t="shared" si="4"/>
        <v>165.517567062336</v>
      </c>
      <c r="I31" s="9">
        <f t="shared" si="5"/>
        <v>3613.800214194336</v>
      </c>
      <c r="J31" s="15">
        <f t="shared" si="6"/>
        <v>164.4279097458423</v>
      </c>
      <c r="K31" s="9">
        <f t="shared" si="7"/>
        <v>3778.2281239401786</v>
      </c>
      <c r="M31" s="28"/>
      <c r="N31" s="28"/>
      <c r="O31" s="28"/>
      <c r="P31" s="28"/>
      <c r="Q31" s="28"/>
      <c r="R31" s="28"/>
    </row>
    <row r="32" spans="1:18" ht="12.75">
      <c r="A32" s="7">
        <v>4836</v>
      </c>
      <c r="B32" s="8" t="s">
        <v>26</v>
      </c>
      <c r="C32" s="15">
        <v>3077.4</v>
      </c>
      <c r="D32" s="15">
        <f t="shared" si="0"/>
        <v>189.87557999999999</v>
      </c>
      <c r="E32" s="9">
        <f t="shared" si="1"/>
        <v>3267.27558</v>
      </c>
      <c r="F32" s="15">
        <f t="shared" si="2"/>
        <v>181.007067132</v>
      </c>
      <c r="G32" s="9">
        <f t="shared" si="3"/>
        <v>3448.282647132</v>
      </c>
      <c r="H32" s="15">
        <f t="shared" si="4"/>
        <v>165.517567062336</v>
      </c>
      <c r="I32" s="9">
        <f t="shared" si="5"/>
        <v>3613.800214194336</v>
      </c>
      <c r="J32" s="15">
        <f t="shared" si="6"/>
        <v>164.4279097458423</v>
      </c>
      <c r="K32" s="9">
        <f t="shared" si="7"/>
        <v>3778.2281239401786</v>
      </c>
      <c r="M32" s="28"/>
      <c r="N32" s="28"/>
      <c r="O32" s="28"/>
      <c r="P32" s="28"/>
      <c r="Q32" s="28"/>
      <c r="R32" s="28"/>
    </row>
    <row r="33" spans="1:18" ht="12.75">
      <c r="A33" s="7">
        <v>4837</v>
      </c>
      <c r="B33" s="8" t="s">
        <v>27</v>
      </c>
      <c r="C33" s="15">
        <v>3434.06</v>
      </c>
      <c r="D33" s="15">
        <f t="shared" si="0"/>
        <v>211.88150199999998</v>
      </c>
      <c r="E33" s="9">
        <f t="shared" si="1"/>
        <v>3645.941502</v>
      </c>
      <c r="F33" s="15">
        <f t="shared" si="2"/>
        <v>201.9851592108</v>
      </c>
      <c r="G33" s="9">
        <f t="shared" si="3"/>
        <v>3847.9266612108</v>
      </c>
      <c r="H33" s="15">
        <f t="shared" si="4"/>
        <v>184.7004797381184</v>
      </c>
      <c r="I33" s="9">
        <f t="shared" si="5"/>
        <v>4032.627140948918</v>
      </c>
      <c r="J33" s="15">
        <f t="shared" si="6"/>
        <v>183.48453491317576</v>
      </c>
      <c r="K33" s="9">
        <f t="shared" si="7"/>
        <v>4216.111675862094</v>
      </c>
      <c r="M33" s="28"/>
      <c r="N33" s="28"/>
      <c r="O33" s="28"/>
      <c r="P33" s="28"/>
      <c r="Q33" s="28"/>
      <c r="R33" s="28"/>
    </row>
    <row r="34" spans="1:18" ht="12.75">
      <c r="A34" s="7">
        <v>4838</v>
      </c>
      <c r="B34" s="8" t="s">
        <v>28</v>
      </c>
      <c r="C34" s="15">
        <v>3434.06</v>
      </c>
      <c r="D34" s="15">
        <f t="shared" si="0"/>
        <v>211.88150199999998</v>
      </c>
      <c r="E34" s="9">
        <f t="shared" si="1"/>
        <v>3645.941502</v>
      </c>
      <c r="F34" s="15">
        <f t="shared" si="2"/>
        <v>201.9851592108</v>
      </c>
      <c r="G34" s="9">
        <f t="shared" si="3"/>
        <v>3847.9266612108</v>
      </c>
      <c r="H34" s="15">
        <f t="shared" si="4"/>
        <v>184.7004797381184</v>
      </c>
      <c r="I34" s="9">
        <f t="shared" si="5"/>
        <v>4032.627140948918</v>
      </c>
      <c r="J34" s="15">
        <f t="shared" si="6"/>
        <v>183.48453491317576</v>
      </c>
      <c r="K34" s="9">
        <f t="shared" si="7"/>
        <v>4216.111675862094</v>
      </c>
      <c r="M34" s="28"/>
      <c r="N34" s="28"/>
      <c r="O34" s="28"/>
      <c r="P34" s="28"/>
      <c r="Q34" s="28"/>
      <c r="R34" s="28"/>
    </row>
    <row r="35" spans="1:18" ht="12.75">
      <c r="A35" s="7">
        <v>4839</v>
      </c>
      <c r="B35" s="8" t="s">
        <v>29</v>
      </c>
      <c r="C35" s="15">
        <v>3768.79</v>
      </c>
      <c r="D35" s="15">
        <f t="shared" si="0"/>
        <v>232.53434299999998</v>
      </c>
      <c r="E35" s="9">
        <f t="shared" si="1"/>
        <v>4001.3243429999998</v>
      </c>
      <c r="F35" s="15">
        <f t="shared" si="2"/>
        <v>221.6733686022</v>
      </c>
      <c r="G35" s="9">
        <f t="shared" si="3"/>
        <v>4222.9977116022</v>
      </c>
      <c r="H35" s="15">
        <f t="shared" si="4"/>
        <v>202.7038901569056</v>
      </c>
      <c r="I35" s="9">
        <f t="shared" si="5"/>
        <v>4425.701601759106</v>
      </c>
      <c r="J35" s="15">
        <f t="shared" si="6"/>
        <v>201.3694228800393</v>
      </c>
      <c r="K35" s="9">
        <f t="shared" si="7"/>
        <v>4627.071024639145</v>
      </c>
      <c r="M35" s="28"/>
      <c r="N35" s="28"/>
      <c r="O35" s="28"/>
      <c r="P35" s="28"/>
      <c r="Q35" s="28"/>
      <c r="R35" s="28"/>
    </row>
    <row r="36" spans="1:18" ht="12.75">
      <c r="A36" s="7">
        <v>4840</v>
      </c>
      <c r="B36" s="8" t="s">
        <v>30</v>
      </c>
      <c r="C36" s="15">
        <v>4003.67</v>
      </c>
      <c r="D36" s="15">
        <f t="shared" si="0"/>
        <v>247.02643899999998</v>
      </c>
      <c r="E36" s="9">
        <f t="shared" si="1"/>
        <v>4250.696439</v>
      </c>
      <c r="F36" s="15">
        <f t="shared" si="2"/>
        <v>235.4885827206</v>
      </c>
      <c r="G36" s="9">
        <f t="shared" si="3"/>
        <v>4486.1850217206</v>
      </c>
      <c r="H36" s="15">
        <f t="shared" si="4"/>
        <v>215.3368810425888</v>
      </c>
      <c r="I36" s="9">
        <f t="shared" si="5"/>
        <v>4701.521902763189</v>
      </c>
      <c r="J36" s="15">
        <f t="shared" si="6"/>
        <v>213.9192465757251</v>
      </c>
      <c r="K36" s="9">
        <f t="shared" si="7"/>
        <v>4915.441149338914</v>
      </c>
      <c r="M36" s="28"/>
      <c r="N36" s="28"/>
      <c r="O36" s="28"/>
      <c r="P36" s="28"/>
      <c r="Q36" s="28"/>
      <c r="R36" s="28"/>
    </row>
    <row r="37" spans="1:18" ht="12.75">
      <c r="A37" s="7">
        <v>4841</v>
      </c>
      <c r="B37" s="8" t="s">
        <v>31</v>
      </c>
      <c r="C37" s="15">
        <v>4514.87</v>
      </c>
      <c r="D37" s="15">
        <f t="shared" si="0"/>
        <v>278.567479</v>
      </c>
      <c r="E37" s="9">
        <f t="shared" si="1"/>
        <v>4793.437479</v>
      </c>
      <c r="F37" s="15">
        <f t="shared" si="2"/>
        <v>265.5564363366</v>
      </c>
      <c r="G37" s="9">
        <f t="shared" si="3"/>
        <v>5058.9939153366</v>
      </c>
      <c r="H37" s="15">
        <f t="shared" si="4"/>
        <v>242.83170793615682</v>
      </c>
      <c r="I37" s="9">
        <f t="shared" si="5"/>
        <v>5301.825623272757</v>
      </c>
      <c r="J37" s="15">
        <f t="shared" si="6"/>
        <v>241.23306585891044</v>
      </c>
      <c r="K37" s="9">
        <f t="shared" si="7"/>
        <v>5543.058689131668</v>
      </c>
      <c r="M37" s="28"/>
      <c r="N37" s="28"/>
      <c r="O37" s="28"/>
      <c r="P37" s="28"/>
      <c r="Q37" s="28"/>
      <c r="R37" s="28"/>
    </row>
    <row r="38" spans="1:18" ht="12.75">
      <c r="A38" s="7">
        <v>4842</v>
      </c>
      <c r="B38" s="8" t="s">
        <v>32</v>
      </c>
      <c r="C38" s="15">
        <v>4514.87</v>
      </c>
      <c r="D38" s="15">
        <f t="shared" si="0"/>
        <v>278.567479</v>
      </c>
      <c r="E38" s="9">
        <f t="shared" si="1"/>
        <v>4793.437479</v>
      </c>
      <c r="F38" s="15">
        <f t="shared" si="2"/>
        <v>265.5564363366</v>
      </c>
      <c r="G38" s="9">
        <f t="shared" si="3"/>
        <v>5058.9939153366</v>
      </c>
      <c r="H38" s="15">
        <f t="shared" si="4"/>
        <v>242.83170793615682</v>
      </c>
      <c r="I38" s="9">
        <f t="shared" si="5"/>
        <v>5301.825623272757</v>
      </c>
      <c r="J38" s="15">
        <f t="shared" si="6"/>
        <v>241.23306585891044</v>
      </c>
      <c r="K38" s="9">
        <f t="shared" si="7"/>
        <v>5543.058689131668</v>
      </c>
      <c r="M38" s="28"/>
      <c r="N38" s="28"/>
      <c r="O38" s="28"/>
      <c r="P38" s="28"/>
      <c r="Q38" s="28"/>
      <c r="R38" s="28"/>
    </row>
    <row r="39" spans="1:18" ht="12.75">
      <c r="A39" s="7">
        <v>4843</v>
      </c>
      <c r="B39" s="8" t="s">
        <v>33</v>
      </c>
      <c r="C39" s="15">
        <v>5361.37</v>
      </c>
      <c r="D39" s="15">
        <f t="shared" si="0"/>
        <v>330.79652899999996</v>
      </c>
      <c r="E39" s="9">
        <f t="shared" si="1"/>
        <v>5692.166529</v>
      </c>
      <c r="F39" s="15">
        <f t="shared" si="2"/>
        <v>315.3460257066</v>
      </c>
      <c r="G39" s="9">
        <f t="shared" si="3"/>
        <v>6007.5125547066</v>
      </c>
      <c r="H39" s="15">
        <f t="shared" si="4"/>
        <v>288.3606026259168</v>
      </c>
      <c r="I39" s="9">
        <f t="shared" si="5"/>
        <v>6295.873157332517</v>
      </c>
      <c r="J39" s="15">
        <f t="shared" si="6"/>
        <v>286.4622286586295</v>
      </c>
      <c r="K39" s="9">
        <f t="shared" si="7"/>
        <v>6582.335385991146</v>
      </c>
      <c r="M39" s="28"/>
      <c r="N39" s="28"/>
      <c r="O39" s="28"/>
      <c r="P39" s="28"/>
      <c r="Q39" s="28"/>
      <c r="R39" s="28"/>
    </row>
    <row r="40" spans="1:18" ht="12.75">
      <c r="A40" s="7">
        <v>4844</v>
      </c>
      <c r="B40" s="8" t="s">
        <v>34</v>
      </c>
      <c r="C40" s="15">
        <v>5361.37</v>
      </c>
      <c r="D40" s="15">
        <f t="shared" si="0"/>
        <v>330.79652899999996</v>
      </c>
      <c r="E40" s="9">
        <f t="shared" si="1"/>
        <v>5692.166529</v>
      </c>
      <c r="F40" s="15">
        <f t="shared" si="2"/>
        <v>315.3460257066</v>
      </c>
      <c r="G40" s="9">
        <f t="shared" si="3"/>
        <v>6007.5125547066</v>
      </c>
      <c r="H40" s="15">
        <f t="shared" si="4"/>
        <v>288.3606026259168</v>
      </c>
      <c r="I40" s="9">
        <f t="shared" si="5"/>
        <v>6295.873157332517</v>
      </c>
      <c r="J40" s="15">
        <f t="shared" si="6"/>
        <v>286.4622286586295</v>
      </c>
      <c r="K40" s="9">
        <f t="shared" si="7"/>
        <v>6582.335385991146</v>
      </c>
      <c r="M40" s="28"/>
      <c r="N40" s="28"/>
      <c r="O40" s="28"/>
      <c r="P40" s="28"/>
      <c r="Q40" s="28"/>
      <c r="R40" s="28"/>
    </row>
    <row r="41" spans="1:18" ht="12.75">
      <c r="A41" s="7">
        <v>4845</v>
      </c>
      <c r="B41" s="8" t="s">
        <v>35</v>
      </c>
      <c r="C41" s="15">
        <v>5854.59</v>
      </c>
      <c r="D41" s="15">
        <f t="shared" si="0"/>
        <v>361.228203</v>
      </c>
      <c r="E41" s="9">
        <f t="shared" si="1"/>
        <v>6215.818203</v>
      </c>
      <c r="F41" s="15">
        <f t="shared" si="2"/>
        <v>344.3563284462</v>
      </c>
      <c r="G41" s="9">
        <f t="shared" si="3"/>
        <v>6560.1745314462</v>
      </c>
      <c r="H41" s="15">
        <f t="shared" si="4"/>
        <v>314.8883775094176</v>
      </c>
      <c r="I41" s="9">
        <f t="shared" si="5"/>
        <v>6875.062908955617</v>
      </c>
      <c r="J41" s="15">
        <f t="shared" si="6"/>
        <v>312.8153623574806</v>
      </c>
      <c r="K41" s="9">
        <f t="shared" si="7"/>
        <v>7187.878271313098</v>
      </c>
      <c r="M41" s="28"/>
      <c r="N41" s="28"/>
      <c r="O41" s="28"/>
      <c r="P41" s="28"/>
      <c r="Q41" s="28"/>
      <c r="R41" s="28"/>
    </row>
    <row r="42" spans="1:18" ht="12.75">
      <c r="A42" s="7">
        <v>4846</v>
      </c>
      <c r="B42" s="8" t="s">
        <v>36</v>
      </c>
      <c r="C42" s="15">
        <v>2045.36</v>
      </c>
      <c r="D42" s="15">
        <f t="shared" si="0"/>
        <v>126.19871199999999</v>
      </c>
      <c r="E42" s="9">
        <f t="shared" si="1"/>
        <v>2171.558712</v>
      </c>
      <c r="F42" s="15">
        <f t="shared" si="2"/>
        <v>120.30435264479999</v>
      </c>
      <c r="G42" s="9">
        <f t="shared" si="3"/>
        <v>2291.8630646448</v>
      </c>
      <c r="H42" s="15">
        <f t="shared" si="4"/>
        <v>110.0094271029504</v>
      </c>
      <c r="I42" s="9">
        <f t="shared" si="5"/>
        <v>2401.8724917477502</v>
      </c>
      <c r="J42" s="15">
        <f t="shared" si="6"/>
        <v>109.28519837452264</v>
      </c>
      <c r="K42" s="9">
        <f t="shared" si="7"/>
        <v>2511.157690122273</v>
      </c>
      <c r="M42" s="28"/>
      <c r="N42" s="28"/>
      <c r="O42" s="28"/>
      <c r="P42" s="28"/>
      <c r="Q42" s="28"/>
      <c r="R42" s="28"/>
    </row>
    <row r="43" spans="1:18" ht="12.75">
      <c r="A43" s="7">
        <v>4847</v>
      </c>
      <c r="B43" s="8" t="s">
        <v>37</v>
      </c>
      <c r="C43" s="15">
        <v>2320.71</v>
      </c>
      <c r="D43" s="15">
        <f t="shared" si="0"/>
        <v>143.187807</v>
      </c>
      <c r="E43" s="9">
        <f t="shared" si="1"/>
        <v>2463.897807</v>
      </c>
      <c r="F43" s="15">
        <f t="shared" si="2"/>
        <v>136.49993850779998</v>
      </c>
      <c r="G43" s="9">
        <f t="shared" si="3"/>
        <v>2600.3977455077998</v>
      </c>
      <c r="H43" s="15">
        <f t="shared" si="4"/>
        <v>124.8190917843744</v>
      </c>
      <c r="I43" s="9">
        <f t="shared" si="5"/>
        <v>2725.216837292174</v>
      </c>
      <c r="J43" s="15">
        <f t="shared" si="6"/>
        <v>123.99736609679393</v>
      </c>
      <c r="K43" s="9">
        <f t="shared" si="7"/>
        <v>2849.214203388968</v>
      </c>
      <c r="M43" s="28"/>
      <c r="N43" s="28"/>
      <c r="O43" s="28"/>
      <c r="P43" s="28"/>
      <c r="Q43" s="28"/>
      <c r="R43" s="28"/>
    </row>
    <row r="44" spans="1:18" ht="12.75">
      <c r="A44" s="7">
        <v>4848</v>
      </c>
      <c r="B44" s="8" t="s">
        <v>38</v>
      </c>
      <c r="C44" s="15">
        <v>2320.71</v>
      </c>
      <c r="D44" s="15">
        <f t="shared" si="0"/>
        <v>143.187807</v>
      </c>
      <c r="E44" s="9">
        <f t="shared" si="1"/>
        <v>2463.897807</v>
      </c>
      <c r="F44" s="15">
        <f t="shared" si="2"/>
        <v>136.49993850779998</v>
      </c>
      <c r="G44" s="9">
        <f t="shared" si="3"/>
        <v>2600.3977455077998</v>
      </c>
      <c r="H44" s="15">
        <f t="shared" si="4"/>
        <v>124.8190917843744</v>
      </c>
      <c r="I44" s="9">
        <f t="shared" si="5"/>
        <v>2725.216837292174</v>
      </c>
      <c r="J44" s="15">
        <f t="shared" si="6"/>
        <v>123.99736609679393</v>
      </c>
      <c r="K44" s="9">
        <f t="shared" si="7"/>
        <v>2849.214203388968</v>
      </c>
      <c r="M44" s="28"/>
      <c r="N44" s="28"/>
      <c r="O44" s="28"/>
      <c r="P44" s="28"/>
      <c r="Q44" s="28"/>
      <c r="R44" s="28"/>
    </row>
    <row r="45" spans="1:18" ht="12.75">
      <c r="A45" s="7">
        <v>4849</v>
      </c>
      <c r="B45" s="8" t="s">
        <v>39</v>
      </c>
      <c r="C45" s="15">
        <v>2513.78</v>
      </c>
      <c r="D45" s="15">
        <f t="shared" si="0"/>
        <v>155.10022600000002</v>
      </c>
      <c r="E45" s="9">
        <f t="shared" si="1"/>
        <v>2668.880226</v>
      </c>
      <c r="F45" s="15">
        <f t="shared" si="2"/>
        <v>147.8559645204</v>
      </c>
      <c r="G45" s="9">
        <f t="shared" si="3"/>
        <v>2816.7361905204</v>
      </c>
      <c r="H45" s="15">
        <f t="shared" si="4"/>
        <v>135.2033371449792</v>
      </c>
      <c r="I45" s="9">
        <f t="shared" si="5"/>
        <v>2951.9395276653795</v>
      </c>
      <c r="J45" s="15">
        <f t="shared" si="6"/>
        <v>134.31324850877476</v>
      </c>
      <c r="K45" s="9">
        <f t="shared" si="7"/>
        <v>3086.2527761741544</v>
      </c>
      <c r="M45" s="28"/>
      <c r="N45" s="28"/>
      <c r="O45" s="28"/>
      <c r="P45" s="28"/>
      <c r="Q45" s="28"/>
      <c r="R45" s="28"/>
    </row>
    <row r="46" spans="1:18" ht="12.75">
      <c r="A46" s="7">
        <v>4850</v>
      </c>
      <c r="B46" s="8" t="s">
        <v>40</v>
      </c>
      <c r="C46" s="15">
        <v>2513.78</v>
      </c>
      <c r="D46" s="15">
        <f t="shared" si="0"/>
        <v>155.10022600000002</v>
      </c>
      <c r="E46" s="9">
        <f t="shared" si="1"/>
        <v>2668.880226</v>
      </c>
      <c r="F46" s="15">
        <f t="shared" si="2"/>
        <v>147.8559645204</v>
      </c>
      <c r="G46" s="9">
        <f t="shared" si="3"/>
        <v>2816.7361905204</v>
      </c>
      <c r="H46" s="15">
        <f t="shared" si="4"/>
        <v>135.2033371449792</v>
      </c>
      <c r="I46" s="9">
        <f t="shared" si="5"/>
        <v>2951.9395276653795</v>
      </c>
      <c r="J46" s="15">
        <f t="shared" si="6"/>
        <v>134.31324850877476</v>
      </c>
      <c r="K46" s="9">
        <f t="shared" si="7"/>
        <v>3086.2527761741544</v>
      </c>
      <c r="M46" s="28"/>
      <c r="N46" s="28"/>
      <c r="O46" s="28"/>
      <c r="P46" s="28"/>
      <c r="Q46" s="28"/>
      <c r="R46" s="28"/>
    </row>
    <row r="47" spans="1:18" ht="12.75">
      <c r="A47" s="7">
        <v>4851</v>
      </c>
      <c r="B47" s="8" t="s">
        <v>41</v>
      </c>
      <c r="C47" s="15">
        <v>3080.69</v>
      </c>
      <c r="D47" s="15">
        <f t="shared" si="0"/>
        <v>190.078573</v>
      </c>
      <c r="E47" s="9">
        <f t="shared" si="1"/>
        <v>3270.7685730000003</v>
      </c>
      <c r="F47" s="15">
        <f t="shared" si="2"/>
        <v>181.2005789442</v>
      </c>
      <c r="G47" s="9">
        <f t="shared" si="3"/>
        <v>3451.9691519442003</v>
      </c>
      <c r="H47" s="15">
        <f t="shared" si="4"/>
        <v>165.69451929332163</v>
      </c>
      <c r="I47" s="9">
        <f t="shared" si="5"/>
        <v>3617.663671237522</v>
      </c>
      <c r="J47" s="15">
        <f t="shared" si="6"/>
        <v>164.60369704130724</v>
      </c>
      <c r="K47" s="9">
        <f t="shared" si="7"/>
        <v>3782.2673682788295</v>
      </c>
      <c r="M47" s="28"/>
      <c r="N47" s="28"/>
      <c r="O47" s="28"/>
      <c r="P47" s="28"/>
      <c r="Q47" s="28"/>
      <c r="R47" s="28"/>
    </row>
    <row r="48" spans="1:18" ht="12.75">
      <c r="A48" s="7">
        <v>4852</v>
      </c>
      <c r="B48" s="8" t="s">
        <v>42</v>
      </c>
      <c r="C48" s="15">
        <v>3674.45</v>
      </c>
      <c r="D48" s="15">
        <f t="shared" si="0"/>
        <v>226.713565</v>
      </c>
      <c r="E48" s="9">
        <f t="shared" si="1"/>
        <v>3901.163565</v>
      </c>
      <c r="F48" s="15">
        <f t="shared" si="2"/>
        <v>216.12446150099998</v>
      </c>
      <c r="G48" s="9">
        <f t="shared" si="3"/>
        <v>4117.288026501</v>
      </c>
      <c r="H48" s="15">
        <f t="shared" si="4"/>
        <v>197.629825272048</v>
      </c>
      <c r="I48" s="9">
        <f t="shared" si="5"/>
        <v>4314.917851773048</v>
      </c>
      <c r="J48" s="15">
        <f t="shared" si="6"/>
        <v>196.32876225567367</v>
      </c>
      <c r="K48" s="9">
        <f t="shared" si="7"/>
        <v>4511.2466140287215</v>
      </c>
      <c r="M48" s="28"/>
      <c r="N48" s="28"/>
      <c r="O48" s="28"/>
      <c r="P48" s="28"/>
      <c r="Q48" s="28"/>
      <c r="R48" s="28"/>
    </row>
    <row r="49" spans="1:18" ht="12.75">
      <c r="A49" s="7">
        <v>4853</v>
      </c>
      <c r="B49" s="8" t="s">
        <v>43</v>
      </c>
      <c r="C49" s="15">
        <v>4244.11</v>
      </c>
      <c r="D49" s="15">
        <f t="shared" si="0"/>
        <v>261.861587</v>
      </c>
      <c r="E49" s="9">
        <f t="shared" si="1"/>
        <v>4505.971587</v>
      </c>
      <c r="F49" s="15">
        <f t="shared" si="2"/>
        <v>249.6308259198</v>
      </c>
      <c r="G49" s="9">
        <f t="shared" si="3"/>
        <v>4755.6024129198</v>
      </c>
      <c r="H49" s="15">
        <f t="shared" si="4"/>
        <v>228.26891582015043</v>
      </c>
      <c r="I49" s="9">
        <f t="shared" si="5"/>
        <v>4983.8713287399505</v>
      </c>
      <c r="J49" s="15">
        <f t="shared" si="6"/>
        <v>226.76614545766773</v>
      </c>
      <c r="K49" s="9">
        <f t="shared" si="7"/>
        <v>5210.637474197618</v>
      </c>
      <c r="M49" s="28"/>
      <c r="N49" s="28"/>
      <c r="O49" s="28"/>
      <c r="P49" s="28"/>
      <c r="Q49" s="28"/>
      <c r="R49" s="28"/>
    </row>
    <row r="50" spans="1:18" ht="12.75">
      <c r="A50" s="7">
        <v>4854</v>
      </c>
      <c r="B50" s="8" t="s">
        <v>44</v>
      </c>
      <c r="C50" s="15">
        <v>4244.11</v>
      </c>
      <c r="D50" s="15">
        <f t="shared" si="0"/>
        <v>261.861587</v>
      </c>
      <c r="E50" s="9">
        <f t="shared" si="1"/>
        <v>4505.971587</v>
      </c>
      <c r="F50" s="15">
        <f t="shared" si="2"/>
        <v>249.6308259198</v>
      </c>
      <c r="G50" s="9">
        <f t="shared" si="3"/>
        <v>4755.6024129198</v>
      </c>
      <c r="H50" s="15">
        <f t="shared" si="4"/>
        <v>228.26891582015043</v>
      </c>
      <c r="I50" s="9">
        <f t="shared" si="5"/>
        <v>4983.8713287399505</v>
      </c>
      <c r="J50" s="15">
        <f t="shared" si="6"/>
        <v>226.76614545766773</v>
      </c>
      <c r="K50" s="9">
        <f t="shared" si="7"/>
        <v>5210.637474197618</v>
      </c>
      <c r="M50" s="28"/>
      <c r="N50" s="28"/>
      <c r="O50" s="28"/>
      <c r="P50" s="28"/>
      <c r="Q50" s="28"/>
      <c r="R50" s="28"/>
    </row>
    <row r="51" spans="1:18" ht="12.75">
      <c r="A51" s="7">
        <v>4855</v>
      </c>
      <c r="B51" s="8" t="s">
        <v>45</v>
      </c>
      <c r="C51" s="15">
        <v>4719</v>
      </c>
      <c r="D51" s="15">
        <f t="shared" si="0"/>
        <v>291.1623</v>
      </c>
      <c r="E51" s="9">
        <f t="shared" si="1"/>
        <v>5010.1623</v>
      </c>
      <c r="F51" s="15">
        <f t="shared" si="2"/>
        <v>277.56299142</v>
      </c>
      <c r="G51" s="9">
        <f t="shared" si="3"/>
        <v>5287.72529142</v>
      </c>
      <c r="H51" s="15">
        <f t="shared" si="4"/>
        <v>253.81081398816</v>
      </c>
      <c r="I51" s="9">
        <f t="shared" si="5"/>
        <v>5541.5361054081595</v>
      </c>
      <c r="J51" s="15">
        <f t="shared" si="6"/>
        <v>252.13989279607125</v>
      </c>
      <c r="K51" s="9">
        <f t="shared" si="7"/>
        <v>5793.67599820423</v>
      </c>
      <c r="M51" s="28"/>
      <c r="N51" s="28"/>
      <c r="O51" s="28"/>
      <c r="P51" s="28"/>
      <c r="Q51" s="28"/>
      <c r="R51" s="28"/>
    </row>
    <row r="52" spans="1:18" ht="12.75">
      <c r="A52" s="7">
        <v>4856</v>
      </c>
      <c r="B52" s="8" t="s">
        <v>46</v>
      </c>
      <c r="C52" s="15">
        <v>4719</v>
      </c>
      <c r="D52" s="15">
        <f t="shared" si="0"/>
        <v>291.1623</v>
      </c>
      <c r="E52" s="9">
        <f t="shared" si="1"/>
        <v>5010.1623</v>
      </c>
      <c r="F52" s="15">
        <f t="shared" si="2"/>
        <v>277.56299142</v>
      </c>
      <c r="G52" s="9">
        <f t="shared" si="3"/>
        <v>5287.72529142</v>
      </c>
      <c r="H52" s="15">
        <f t="shared" si="4"/>
        <v>253.81081398816</v>
      </c>
      <c r="I52" s="9">
        <f t="shared" si="5"/>
        <v>5541.5361054081595</v>
      </c>
      <c r="J52" s="15">
        <f t="shared" si="6"/>
        <v>252.13989279607125</v>
      </c>
      <c r="K52" s="9">
        <f t="shared" si="7"/>
        <v>5793.67599820423</v>
      </c>
      <c r="M52" s="28"/>
      <c r="N52" s="28"/>
      <c r="O52" s="28"/>
      <c r="P52" s="28"/>
      <c r="Q52" s="28"/>
      <c r="R52" s="28"/>
    </row>
    <row r="53" spans="1:18" ht="12.75">
      <c r="A53" s="7">
        <v>4857</v>
      </c>
      <c r="B53" s="8" t="s">
        <v>47</v>
      </c>
      <c r="C53" s="15">
        <v>4959.67</v>
      </c>
      <c r="D53" s="15">
        <f t="shared" si="0"/>
        <v>306.011639</v>
      </c>
      <c r="E53" s="9">
        <f t="shared" si="1"/>
        <v>5265.681639</v>
      </c>
      <c r="F53" s="15">
        <f t="shared" si="2"/>
        <v>291.7187628006</v>
      </c>
      <c r="G53" s="9">
        <f t="shared" si="3"/>
        <v>5557.400401800601</v>
      </c>
      <c r="H53" s="15">
        <f t="shared" si="4"/>
        <v>266.7552192864288</v>
      </c>
      <c r="I53" s="9">
        <f t="shared" si="5"/>
        <v>5824.155621087029</v>
      </c>
      <c r="J53" s="15">
        <f t="shared" si="6"/>
        <v>264.99908075945984</v>
      </c>
      <c r="K53" s="9">
        <f t="shared" si="7"/>
        <v>6089.154701846489</v>
      </c>
      <c r="M53" s="28"/>
      <c r="N53" s="28"/>
      <c r="O53" s="28"/>
      <c r="P53" s="28"/>
      <c r="Q53" s="28"/>
      <c r="R53" s="28"/>
    </row>
    <row r="54" spans="1:18" ht="12.75">
      <c r="A54" s="7">
        <v>4858</v>
      </c>
      <c r="B54" s="8" t="s">
        <v>48</v>
      </c>
      <c r="C54" s="15">
        <v>4599.67</v>
      </c>
      <c r="D54" s="15">
        <f t="shared" si="0"/>
        <v>283.799639</v>
      </c>
      <c r="E54" s="9">
        <f t="shared" si="1"/>
        <v>4883.469639</v>
      </c>
      <c r="F54" s="15">
        <f t="shared" si="2"/>
        <v>270.5442180006</v>
      </c>
      <c r="G54" s="9">
        <f t="shared" si="3"/>
        <v>5154.0138570006</v>
      </c>
      <c r="H54" s="15">
        <f t="shared" si="4"/>
        <v>247.39266513602882</v>
      </c>
      <c r="I54" s="9">
        <f t="shared" si="5"/>
        <v>5401.406522136629</v>
      </c>
      <c r="J54" s="15">
        <f t="shared" si="6"/>
        <v>245.7639967572166</v>
      </c>
      <c r="K54" s="9">
        <f t="shared" si="7"/>
        <v>5647.170518893846</v>
      </c>
      <c r="M54" s="28"/>
      <c r="N54" s="28"/>
      <c r="O54" s="28"/>
      <c r="P54" s="28"/>
      <c r="Q54" s="28"/>
      <c r="R54" s="28"/>
    </row>
    <row r="55" spans="1:18" ht="12.75">
      <c r="A55" s="7">
        <v>4859</v>
      </c>
      <c r="B55" s="8" t="s">
        <v>49</v>
      </c>
      <c r="C55" s="15">
        <v>6469.63</v>
      </c>
      <c r="D55" s="15">
        <f t="shared" si="0"/>
        <v>399.176171</v>
      </c>
      <c r="E55" s="9">
        <f t="shared" si="1"/>
        <v>6868.806171</v>
      </c>
      <c r="F55" s="15">
        <f t="shared" si="2"/>
        <v>380.5318618734</v>
      </c>
      <c r="G55" s="9">
        <f t="shared" si="3"/>
        <v>7249.3380328734</v>
      </c>
      <c r="H55" s="15">
        <f t="shared" si="4"/>
        <v>347.9682255779232</v>
      </c>
      <c r="I55" s="9">
        <f t="shared" si="5"/>
        <v>7597.306258451324</v>
      </c>
      <c r="J55" s="15">
        <f t="shared" si="6"/>
        <v>345.67743475953523</v>
      </c>
      <c r="K55" s="9">
        <f t="shared" si="7"/>
        <v>7942.983693210859</v>
      </c>
      <c r="M55" s="28"/>
      <c r="N55" s="28"/>
      <c r="O55" s="28"/>
      <c r="P55" s="28"/>
      <c r="Q55" s="28"/>
      <c r="R55" s="28"/>
    </row>
    <row r="56" spans="1:18" ht="12.75">
      <c r="A56" s="7">
        <v>4860</v>
      </c>
      <c r="B56" s="8" t="s">
        <v>50</v>
      </c>
      <c r="C56" s="15">
        <v>6469.63</v>
      </c>
      <c r="D56" s="15">
        <f t="shared" si="0"/>
        <v>399.176171</v>
      </c>
      <c r="E56" s="9">
        <f t="shared" si="1"/>
        <v>6868.806171</v>
      </c>
      <c r="F56" s="15">
        <f t="shared" si="2"/>
        <v>380.5318618734</v>
      </c>
      <c r="G56" s="9">
        <f t="shared" si="3"/>
        <v>7249.3380328734</v>
      </c>
      <c r="H56" s="15">
        <f t="shared" si="4"/>
        <v>347.9682255779232</v>
      </c>
      <c r="I56" s="9">
        <f t="shared" si="5"/>
        <v>7597.306258451324</v>
      </c>
      <c r="J56" s="15">
        <f t="shared" si="6"/>
        <v>345.67743475953523</v>
      </c>
      <c r="K56" s="9">
        <f t="shared" si="7"/>
        <v>7942.983693210859</v>
      </c>
      <c r="M56" s="28"/>
      <c r="N56" s="28"/>
      <c r="O56" s="28"/>
      <c r="P56" s="28"/>
      <c r="Q56" s="28"/>
      <c r="R56" s="28"/>
    </row>
    <row r="57" spans="1:18" ht="12.75">
      <c r="A57" s="7">
        <v>4861</v>
      </c>
      <c r="B57" s="8" t="s">
        <v>51</v>
      </c>
      <c r="C57" s="15">
        <v>6491.5</v>
      </c>
      <c r="D57" s="15">
        <f t="shared" si="0"/>
        <v>400.52555</v>
      </c>
      <c r="E57" s="9">
        <f t="shared" si="1"/>
        <v>6892.02555</v>
      </c>
      <c r="F57" s="15">
        <f t="shared" si="2"/>
        <v>381.81821547</v>
      </c>
      <c r="G57" s="9">
        <f t="shared" si="3"/>
        <v>7273.84376547</v>
      </c>
      <c r="H57" s="15">
        <f t="shared" si="4"/>
        <v>349.14450074256</v>
      </c>
      <c r="I57" s="9">
        <f t="shared" si="5"/>
        <v>7622.98826621256</v>
      </c>
      <c r="J57" s="15">
        <f t="shared" si="6"/>
        <v>346.8459661126715</v>
      </c>
      <c r="K57" s="9">
        <f t="shared" si="7"/>
        <v>7969.834232325232</v>
      </c>
      <c r="M57" s="28"/>
      <c r="N57" s="28"/>
      <c r="O57" s="28"/>
      <c r="P57" s="28"/>
      <c r="Q57" s="28"/>
      <c r="R57" s="28"/>
    </row>
    <row r="58" spans="1:18" ht="12.75">
      <c r="A58" s="7">
        <v>4862</v>
      </c>
      <c r="B58" s="8" t="s">
        <v>52</v>
      </c>
      <c r="C58" s="15">
        <v>6491.5</v>
      </c>
      <c r="D58" s="15">
        <f t="shared" si="0"/>
        <v>400.52555</v>
      </c>
      <c r="E58" s="9">
        <f t="shared" si="1"/>
        <v>6892.02555</v>
      </c>
      <c r="F58" s="15">
        <f t="shared" si="2"/>
        <v>381.81821547</v>
      </c>
      <c r="G58" s="9">
        <f t="shared" si="3"/>
        <v>7273.84376547</v>
      </c>
      <c r="H58" s="15">
        <f t="shared" si="4"/>
        <v>349.14450074256</v>
      </c>
      <c r="I58" s="9">
        <f t="shared" si="5"/>
        <v>7622.98826621256</v>
      </c>
      <c r="J58" s="15">
        <f t="shared" si="6"/>
        <v>346.8459661126715</v>
      </c>
      <c r="K58" s="9">
        <f t="shared" si="7"/>
        <v>7969.834232325232</v>
      </c>
      <c r="M58" s="28"/>
      <c r="N58" s="28"/>
      <c r="O58" s="28"/>
      <c r="P58" s="28"/>
      <c r="Q58" s="28"/>
      <c r="R58" s="28"/>
    </row>
    <row r="59" spans="1:18" ht="12.75">
      <c r="A59" s="7">
        <v>4863</v>
      </c>
      <c r="B59" s="8" t="s">
        <v>53</v>
      </c>
      <c r="C59" s="15">
        <v>7523.11</v>
      </c>
      <c r="D59" s="15">
        <f t="shared" si="0"/>
        <v>464.175887</v>
      </c>
      <c r="E59" s="9">
        <f t="shared" si="1"/>
        <v>7987.285887</v>
      </c>
      <c r="F59" s="15">
        <f t="shared" si="2"/>
        <v>442.4956381398</v>
      </c>
      <c r="G59" s="9">
        <f t="shared" si="3"/>
        <v>8429.7815251398</v>
      </c>
      <c r="H59" s="15">
        <f t="shared" si="4"/>
        <v>404.62951320671044</v>
      </c>
      <c r="I59" s="9">
        <f t="shared" si="5"/>
        <v>8834.41103834651</v>
      </c>
      <c r="J59" s="15">
        <f t="shared" si="6"/>
        <v>401.9657022447662</v>
      </c>
      <c r="K59" s="9">
        <f t="shared" si="7"/>
        <v>9236.376740591277</v>
      </c>
      <c r="M59" s="28"/>
      <c r="N59" s="28"/>
      <c r="O59" s="28"/>
      <c r="P59" s="28"/>
      <c r="Q59" s="28"/>
      <c r="R59" s="28"/>
    </row>
    <row r="60" spans="1:18" ht="12.75">
      <c r="A60" s="7">
        <v>4864</v>
      </c>
      <c r="B60" s="8" t="s">
        <v>54</v>
      </c>
      <c r="C60" s="15">
        <v>1219.06</v>
      </c>
      <c r="D60" s="15">
        <f t="shared" si="0"/>
        <v>75.21600199999999</v>
      </c>
      <c r="E60" s="9">
        <f t="shared" si="1"/>
        <v>1294.2760019999998</v>
      </c>
      <c r="F60" s="15">
        <f t="shared" si="2"/>
        <v>71.70289051079999</v>
      </c>
      <c r="G60" s="9">
        <f t="shared" si="3"/>
        <v>1365.9788925107998</v>
      </c>
      <c r="H60" s="15">
        <f t="shared" si="4"/>
        <v>65.5669868405184</v>
      </c>
      <c r="I60" s="9">
        <f t="shared" si="5"/>
        <v>1431.5458793513183</v>
      </c>
      <c r="J60" s="15">
        <f t="shared" si="6"/>
        <v>65.13533751048497</v>
      </c>
      <c r="K60" s="9">
        <f t="shared" si="7"/>
        <v>1496.6812168618033</v>
      </c>
      <c r="M60" s="28"/>
      <c r="N60" s="28"/>
      <c r="O60" s="28"/>
      <c r="P60" s="28"/>
      <c r="Q60" s="28"/>
      <c r="R60" s="28"/>
    </row>
    <row r="61" spans="1:18" ht="12.75">
      <c r="A61" s="7">
        <v>4865</v>
      </c>
      <c r="B61" s="8" t="s">
        <v>55</v>
      </c>
      <c r="C61" s="15">
        <v>1332.44</v>
      </c>
      <c r="D61" s="15">
        <f t="shared" si="0"/>
        <v>82.21154800000001</v>
      </c>
      <c r="E61" s="9">
        <f t="shared" si="1"/>
        <v>1414.651548</v>
      </c>
      <c r="F61" s="15">
        <f t="shared" si="2"/>
        <v>78.3716957592</v>
      </c>
      <c r="G61" s="9">
        <f t="shared" si="3"/>
        <v>1493.0232437592</v>
      </c>
      <c r="H61" s="15">
        <f t="shared" si="4"/>
        <v>71.6651157004416</v>
      </c>
      <c r="I61" s="9">
        <f t="shared" si="5"/>
        <v>1564.6883594596418</v>
      </c>
      <c r="J61" s="15">
        <f t="shared" si="6"/>
        <v>71.1933203554137</v>
      </c>
      <c r="K61" s="9">
        <f t="shared" si="7"/>
        <v>1635.8816798150556</v>
      </c>
      <c r="M61" s="28"/>
      <c r="N61" s="28"/>
      <c r="O61" s="28"/>
      <c r="P61" s="28"/>
      <c r="Q61" s="28"/>
      <c r="R61" s="28"/>
    </row>
    <row r="62" spans="1:18" ht="12.75">
      <c r="A62" s="7">
        <v>4866</v>
      </c>
      <c r="B62" s="8" t="s">
        <v>56</v>
      </c>
      <c r="C62" s="15">
        <v>1332.44</v>
      </c>
      <c r="D62" s="15">
        <f t="shared" si="0"/>
        <v>82.21154800000001</v>
      </c>
      <c r="E62" s="9">
        <f t="shared" si="1"/>
        <v>1414.651548</v>
      </c>
      <c r="F62" s="15">
        <f t="shared" si="2"/>
        <v>78.3716957592</v>
      </c>
      <c r="G62" s="9">
        <f t="shared" si="3"/>
        <v>1493.0232437592</v>
      </c>
      <c r="H62" s="15">
        <f t="shared" si="4"/>
        <v>71.6651157004416</v>
      </c>
      <c r="I62" s="9">
        <f t="shared" si="5"/>
        <v>1564.6883594596418</v>
      </c>
      <c r="J62" s="15">
        <f t="shared" si="6"/>
        <v>71.1933203554137</v>
      </c>
      <c r="K62" s="9">
        <f t="shared" si="7"/>
        <v>1635.8816798150556</v>
      </c>
      <c r="M62" s="28"/>
      <c r="N62" s="28"/>
      <c r="O62" s="28"/>
      <c r="P62" s="28"/>
      <c r="Q62" s="28"/>
      <c r="R62" s="28"/>
    </row>
    <row r="63" spans="1:18" ht="12.75">
      <c r="A63" s="7">
        <v>4867</v>
      </c>
      <c r="B63" s="8" t="s">
        <v>57</v>
      </c>
      <c r="C63" s="15">
        <v>1944.61</v>
      </c>
      <c r="D63" s="15">
        <f t="shared" si="0"/>
        <v>119.98243699999999</v>
      </c>
      <c r="E63" s="9">
        <f t="shared" si="1"/>
        <v>2064.592437</v>
      </c>
      <c r="F63" s="15">
        <f t="shared" si="2"/>
        <v>114.37842100979998</v>
      </c>
      <c r="G63" s="9">
        <f t="shared" si="3"/>
        <v>2178.9708580098</v>
      </c>
      <c r="H63" s="15">
        <f t="shared" si="4"/>
        <v>104.5906011844704</v>
      </c>
      <c r="I63" s="9">
        <f t="shared" si="5"/>
        <v>2283.5614591942704</v>
      </c>
      <c r="J63" s="15">
        <f t="shared" si="6"/>
        <v>103.9020463933393</v>
      </c>
      <c r="K63" s="9">
        <f t="shared" si="7"/>
        <v>2387.4635055876097</v>
      </c>
      <c r="M63" s="28"/>
      <c r="N63" s="28"/>
      <c r="O63" s="28"/>
      <c r="P63" s="28"/>
      <c r="Q63" s="28"/>
      <c r="R63" s="28"/>
    </row>
    <row r="64" spans="1:18" ht="12.75">
      <c r="A64" s="7">
        <v>4868</v>
      </c>
      <c r="B64" s="8" t="s">
        <v>58</v>
      </c>
      <c r="C64" s="15">
        <v>1944.61</v>
      </c>
      <c r="D64" s="15">
        <f t="shared" si="0"/>
        <v>119.98243699999999</v>
      </c>
      <c r="E64" s="9">
        <f t="shared" si="1"/>
        <v>2064.592437</v>
      </c>
      <c r="F64" s="15">
        <f t="shared" si="2"/>
        <v>114.37842100979998</v>
      </c>
      <c r="G64" s="9">
        <f t="shared" si="3"/>
        <v>2178.9708580098</v>
      </c>
      <c r="H64" s="15">
        <f t="shared" si="4"/>
        <v>104.5906011844704</v>
      </c>
      <c r="I64" s="9">
        <f t="shared" si="5"/>
        <v>2283.5614591942704</v>
      </c>
      <c r="J64" s="15">
        <f t="shared" si="6"/>
        <v>103.9020463933393</v>
      </c>
      <c r="K64" s="9">
        <f t="shared" si="7"/>
        <v>2387.4635055876097</v>
      </c>
      <c r="M64" s="28"/>
      <c r="N64" s="28"/>
      <c r="O64" s="28"/>
      <c r="P64" s="28"/>
      <c r="Q64" s="28"/>
      <c r="R64" s="28"/>
    </row>
    <row r="65" spans="1:18" ht="12.75">
      <c r="A65" s="7">
        <v>4869</v>
      </c>
      <c r="B65" s="8" t="s">
        <v>59</v>
      </c>
      <c r="C65" s="15">
        <v>2061.84</v>
      </c>
      <c r="D65" s="15">
        <f t="shared" si="0"/>
        <v>127.215528</v>
      </c>
      <c r="E65" s="9">
        <f t="shared" si="1"/>
        <v>2189.0555280000003</v>
      </c>
      <c r="F65" s="15">
        <f t="shared" si="2"/>
        <v>121.27367625120002</v>
      </c>
      <c r="G65" s="9">
        <f t="shared" si="3"/>
        <v>2310.3292042512003</v>
      </c>
      <c r="H65" s="15">
        <f t="shared" si="4"/>
        <v>110.89580180405761</v>
      </c>
      <c r="I65" s="9">
        <f t="shared" si="5"/>
        <v>2421.225006055258</v>
      </c>
      <c r="J65" s="15">
        <f t="shared" si="6"/>
        <v>110.16573777551423</v>
      </c>
      <c r="K65" s="9">
        <f t="shared" si="7"/>
        <v>2531.390743830772</v>
      </c>
      <c r="M65" s="28"/>
      <c r="N65" s="28"/>
      <c r="O65" s="28"/>
      <c r="P65" s="28"/>
      <c r="Q65" s="28"/>
      <c r="R65" s="28"/>
    </row>
    <row r="66" spans="1:18" ht="12.75">
      <c r="A66" s="7">
        <v>4870</v>
      </c>
      <c r="B66" s="8" t="s">
        <v>60</v>
      </c>
      <c r="C66" s="15">
        <v>2899.88</v>
      </c>
      <c r="D66" s="15">
        <f t="shared" si="0"/>
        <v>178.922596</v>
      </c>
      <c r="E66" s="9">
        <f t="shared" si="1"/>
        <v>3078.802596</v>
      </c>
      <c r="F66" s="15">
        <f t="shared" si="2"/>
        <v>170.5656638184</v>
      </c>
      <c r="G66" s="9">
        <f t="shared" si="3"/>
        <v>3249.3682598184</v>
      </c>
      <c r="H66" s="15">
        <f t="shared" si="4"/>
        <v>155.9696764712832</v>
      </c>
      <c r="I66" s="9">
        <f t="shared" si="5"/>
        <v>3405.337936289683</v>
      </c>
      <c r="J66" s="15">
        <f t="shared" si="6"/>
        <v>154.9428761011806</v>
      </c>
      <c r="K66" s="9">
        <f t="shared" si="7"/>
        <v>3560.2808123908635</v>
      </c>
      <c r="M66" s="28"/>
      <c r="N66" s="28"/>
      <c r="O66" s="28"/>
      <c r="P66" s="28"/>
      <c r="Q66" s="28"/>
      <c r="R66" s="28"/>
    </row>
    <row r="67" spans="1:18" ht="12.75">
      <c r="A67" s="7">
        <v>4871</v>
      </c>
      <c r="B67" s="8" t="s">
        <v>61</v>
      </c>
      <c r="C67" s="15">
        <v>3044.39</v>
      </c>
      <c r="D67" s="15">
        <f t="shared" si="0"/>
        <v>187.83886299999998</v>
      </c>
      <c r="E67" s="9">
        <f t="shared" si="1"/>
        <v>3232.228863</v>
      </c>
      <c r="F67" s="15">
        <f t="shared" si="2"/>
        <v>179.0654790102</v>
      </c>
      <c r="G67" s="9">
        <f t="shared" si="3"/>
        <v>3411.2943420101997</v>
      </c>
      <c r="H67" s="15">
        <f t="shared" si="4"/>
        <v>163.74212841648958</v>
      </c>
      <c r="I67" s="9">
        <f t="shared" si="5"/>
        <v>3575.0364704266894</v>
      </c>
      <c r="J67" s="15">
        <f t="shared" si="6"/>
        <v>162.66415940441436</v>
      </c>
      <c r="K67" s="9">
        <f t="shared" si="7"/>
        <v>3737.700629831104</v>
      </c>
      <c r="M67" s="28"/>
      <c r="N67" s="28"/>
      <c r="O67" s="28"/>
      <c r="P67" s="28"/>
      <c r="Q67" s="28"/>
      <c r="R67" s="28"/>
    </row>
    <row r="68" spans="1:18" ht="12.75">
      <c r="A68" s="7">
        <v>4872</v>
      </c>
      <c r="B68" s="8" t="s">
        <v>62</v>
      </c>
      <c r="C68" s="15">
        <v>3044.39</v>
      </c>
      <c r="D68" s="15">
        <f t="shared" si="0"/>
        <v>187.83886299999998</v>
      </c>
      <c r="E68" s="9">
        <f t="shared" si="1"/>
        <v>3232.228863</v>
      </c>
      <c r="F68" s="15">
        <f t="shared" si="2"/>
        <v>179.0654790102</v>
      </c>
      <c r="G68" s="9">
        <f t="shared" si="3"/>
        <v>3411.2943420101997</v>
      </c>
      <c r="H68" s="15">
        <f t="shared" si="4"/>
        <v>163.74212841648958</v>
      </c>
      <c r="I68" s="9">
        <f t="shared" si="5"/>
        <v>3575.0364704266894</v>
      </c>
      <c r="J68" s="15">
        <f t="shared" si="6"/>
        <v>162.66415940441436</v>
      </c>
      <c r="K68" s="9">
        <f t="shared" si="7"/>
        <v>3737.700629831104</v>
      </c>
      <c r="M68" s="28"/>
      <c r="N68" s="28"/>
      <c r="O68" s="28"/>
      <c r="P68" s="28"/>
      <c r="Q68" s="28"/>
      <c r="R68" s="28"/>
    </row>
    <row r="69" spans="1:18" ht="12.75">
      <c r="A69" s="7">
        <v>4873</v>
      </c>
      <c r="B69" s="8" t="s">
        <v>63</v>
      </c>
      <c r="C69" s="15">
        <v>3925.61</v>
      </c>
      <c r="D69" s="15">
        <f t="shared" si="0"/>
        <v>242.210137</v>
      </c>
      <c r="E69" s="9">
        <f t="shared" si="1"/>
        <v>4167.820137</v>
      </c>
      <c r="F69" s="15">
        <f t="shared" si="2"/>
        <v>230.89723558979998</v>
      </c>
      <c r="G69" s="9">
        <f t="shared" si="3"/>
        <v>4398.7173725898</v>
      </c>
      <c r="H69" s="15">
        <f t="shared" si="4"/>
        <v>211.13843388431042</v>
      </c>
      <c r="I69" s="9">
        <f t="shared" si="5"/>
        <v>4609.85580647411</v>
      </c>
      <c r="J69" s="15">
        <f t="shared" si="6"/>
        <v>209.748439194572</v>
      </c>
      <c r="K69" s="9">
        <f t="shared" si="7"/>
        <v>4819.604245668682</v>
      </c>
      <c r="M69" s="28"/>
      <c r="N69" s="28"/>
      <c r="O69" s="28"/>
      <c r="P69" s="28"/>
      <c r="Q69" s="28"/>
      <c r="R69" s="28"/>
    </row>
    <row r="70" spans="1:18" ht="12.75">
      <c r="A70" s="7">
        <v>4874</v>
      </c>
      <c r="B70" s="8" t="s">
        <v>64</v>
      </c>
      <c r="C70" s="15">
        <v>3925.61</v>
      </c>
      <c r="D70" s="15">
        <f t="shared" si="0"/>
        <v>242.210137</v>
      </c>
      <c r="E70" s="9">
        <f t="shared" si="1"/>
        <v>4167.820137</v>
      </c>
      <c r="F70" s="15">
        <f t="shared" si="2"/>
        <v>230.89723558979998</v>
      </c>
      <c r="G70" s="9">
        <f t="shared" si="3"/>
        <v>4398.7173725898</v>
      </c>
      <c r="H70" s="15">
        <f t="shared" si="4"/>
        <v>211.13843388431042</v>
      </c>
      <c r="I70" s="9">
        <f t="shared" si="5"/>
        <v>4609.85580647411</v>
      </c>
      <c r="J70" s="15">
        <f t="shared" si="6"/>
        <v>209.748439194572</v>
      </c>
      <c r="K70" s="9">
        <f t="shared" si="7"/>
        <v>4819.604245668682</v>
      </c>
      <c r="M70" s="28"/>
      <c r="N70" s="28"/>
      <c r="O70" s="28"/>
      <c r="P70" s="28"/>
      <c r="Q70" s="28"/>
      <c r="R70" s="28"/>
    </row>
    <row r="71" spans="1:18" ht="12.75">
      <c r="A71" s="7">
        <v>4875</v>
      </c>
      <c r="B71" s="8" t="s">
        <v>65</v>
      </c>
      <c r="C71" s="15">
        <v>4320.92</v>
      </c>
      <c r="D71" s="15">
        <f aca="true" t="shared" si="8" ref="D71:D114">+C71*$D$116</f>
        <v>266.60076399999997</v>
      </c>
      <c r="E71" s="9">
        <f aca="true" t="shared" si="9" ref="E71:E114">+C71+D71</f>
        <v>4587.520764</v>
      </c>
      <c r="F71" s="15">
        <f aca="true" t="shared" si="10" ref="F71:F114">+E71*$E$116</f>
        <v>254.1486503256</v>
      </c>
      <c r="G71" s="9">
        <f aca="true" t="shared" si="11" ref="G71:G114">+E71+F71</f>
        <v>4841.6694143256</v>
      </c>
      <c r="H71" s="15">
        <f aca="true" t="shared" si="12" ref="H71:H114">+G71*$F$116</f>
        <v>232.40013188762882</v>
      </c>
      <c r="I71" s="9">
        <f aca="true" t="shared" si="13" ref="I71:I114">+G71+H71</f>
        <v>5074.069546213229</v>
      </c>
      <c r="J71" s="15">
        <f aca="true" t="shared" si="14" ref="J71:J114">+I71*$G$116</f>
        <v>230.87016435270192</v>
      </c>
      <c r="K71" s="9">
        <f aca="true" t="shared" si="15" ref="K71:K114">+I71+J71</f>
        <v>5304.939710565931</v>
      </c>
      <c r="M71" s="28"/>
      <c r="N71" s="28"/>
      <c r="O71" s="28"/>
      <c r="P71" s="28"/>
      <c r="Q71" s="28"/>
      <c r="R71" s="28"/>
    </row>
    <row r="72" spans="1:18" ht="12.75">
      <c r="A72" s="7">
        <v>4876</v>
      </c>
      <c r="B72" s="8" t="s">
        <v>66</v>
      </c>
      <c r="C72" s="15">
        <v>3594.05</v>
      </c>
      <c r="D72" s="15">
        <f t="shared" si="8"/>
        <v>221.752885</v>
      </c>
      <c r="E72" s="9">
        <f t="shared" si="9"/>
        <v>3815.802885</v>
      </c>
      <c r="F72" s="15">
        <f t="shared" si="10"/>
        <v>211.39547982899998</v>
      </c>
      <c r="G72" s="9">
        <f t="shared" si="11"/>
        <v>4027.198364829</v>
      </c>
      <c r="H72" s="15">
        <f t="shared" si="12"/>
        <v>193.30552151179202</v>
      </c>
      <c r="I72" s="9">
        <f t="shared" si="13"/>
        <v>4220.503886340793</v>
      </c>
      <c r="J72" s="15">
        <f t="shared" si="14"/>
        <v>192.03292682850605</v>
      </c>
      <c r="K72" s="9">
        <f t="shared" si="15"/>
        <v>4412.5368131692985</v>
      </c>
      <c r="M72" s="28"/>
      <c r="N72" s="28"/>
      <c r="O72" s="28"/>
      <c r="P72" s="28"/>
      <c r="Q72" s="28"/>
      <c r="R72" s="28"/>
    </row>
    <row r="73" spans="1:18" ht="12.75">
      <c r="A73" s="7">
        <v>4877</v>
      </c>
      <c r="B73" s="8" t="s">
        <v>67</v>
      </c>
      <c r="C73" s="15">
        <v>3424.26</v>
      </c>
      <c r="D73" s="15">
        <f t="shared" si="8"/>
        <v>211.27684200000002</v>
      </c>
      <c r="E73" s="9">
        <f t="shared" si="9"/>
        <v>3635.5368420000004</v>
      </c>
      <c r="F73" s="15">
        <f t="shared" si="10"/>
        <v>201.4087410468</v>
      </c>
      <c r="G73" s="9">
        <f t="shared" si="11"/>
        <v>3836.9455830468005</v>
      </c>
      <c r="H73" s="15">
        <f t="shared" si="12"/>
        <v>184.17338798624644</v>
      </c>
      <c r="I73" s="9">
        <f t="shared" si="13"/>
        <v>4021.118971033047</v>
      </c>
      <c r="J73" s="15">
        <f t="shared" si="14"/>
        <v>182.96091318200362</v>
      </c>
      <c r="K73" s="9">
        <f t="shared" si="15"/>
        <v>4204.079884215051</v>
      </c>
      <c r="M73" s="28"/>
      <c r="N73" s="28"/>
      <c r="O73" s="28"/>
      <c r="P73" s="28"/>
      <c r="Q73" s="28"/>
      <c r="R73" s="28"/>
    </row>
    <row r="74" spans="1:18" ht="12.75">
      <c r="A74" s="7">
        <v>4878</v>
      </c>
      <c r="B74" s="8" t="s">
        <v>68</v>
      </c>
      <c r="C74" s="15">
        <v>3424.26</v>
      </c>
      <c r="D74" s="15">
        <f t="shared" si="8"/>
        <v>211.27684200000002</v>
      </c>
      <c r="E74" s="9">
        <f t="shared" si="9"/>
        <v>3635.5368420000004</v>
      </c>
      <c r="F74" s="15">
        <f t="shared" si="10"/>
        <v>201.4087410468</v>
      </c>
      <c r="G74" s="9">
        <f t="shared" si="11"/>
        <v>3836.9455830468005</v>
      </c>
      <c r="H74" s="15">
        <f t="shared" si="12"/>
        <v>184.17338798624644</v>
      </c>
      <c r="I74" s="9">
        <f t="shared" si="13"/>
        <v>4021.118971033047</v>
      </c>
      <c r="J74" s="15">
        <f t="shared" si="14"/>
        <v>182.96091318200362</v>
      </c>
      <c r="K74" s="9">
        <f t="shared" si="15"/>
        <v>4204.079884215051</v>
      </c>
      <c r="M74" s="28"/>
      <c r="N74" s="28"/>
      <c r="O74" s="28"/>
      <c r="P74" s="28"/>
      <c r="Q74" s="28"/>
      <c r="R74" s="28"/>
    </row>
    <row r="75" spans="1:18" ht="12.75">
      <c r="A75" s="7">
        <v>4879</v>
      </c>
      <c r="B75" s="8" t="s">
        <v>69</v>
      </c>
      <c r="C75" s="15">
        <v>4955.82</v>
      </c>
      <c r="D75" s="15">
        <f t="shared" si="8"/>
        <v>305.774094</v>
      </c>
      <c r="E75" s="9">
        <f t="shared" si="9"/>
        <v>5261.594094</v>
      </c>
      <c r="F75" s="15">
        <f t="shared" si="10"/>
        <v>291.4923128076</v>
      </c>
      <c r="G75" s="9">
        <f t="shared" si="11"/>
        <v>5553.0864068076</v>
      </c>
      <c r="H75" s="15">
        <f t="shared" si="12"/>
        <v>266.5481475267648</v>
      </c>
      <c r="I75" s="9">
        <f t="shared" si="13"/>
        <v>5819.634554334365</v>
      </c>
      <c r="J75" s="15">
        <f t="shared" si="14"/>
        <v>264.7933722222136</v>
      </c>
      <c r="K75" s="9">
        <f t="shared" si="15"/>
        <v>6084.427926556578</v>
      </c>
      <c r="M75" s="28"/>
      <c r="N75" s="28"/>
      <c r="O75" s="28"/>
      <c r="P75" s="28"/>
      <c r="Q75" s="28"/>
      <c r="R75" s="28"/>
    </row>
    <row r="76" spans="1:18" ht="12.75">
      <c r="A76" s="7">
        <v>4880</v>
      </c>
      <c r="B76" s="8" t="s">
        <v>70</v>
      </c>
      <c r="C76" s="15">
        <v>4955.82</v>
      </c>
      <c r="D76" s="15">
        <f t="shared" si="8"/>
        <v>305.774094</v>
      </c>
      <c r="E76" s="9">
        <f t="shared" si="9"/>
        <v>5261.594094</v>
      </c>
      <c r="F76" s="15">
        <f t="shared" si="10"/>
        <v>291.4923128076</v>
      </c>
      <c r="G76" s="9">
        <f t="shared" si="11"/>
        <v>5553.0864068076</v>
      </c>
      <c r="H76" s="15">
        <f t="shared" si="12"/>
        <v>266.5481475267648</v>
      </c>
      <c r="I76" s="9">
        <f t="shared" si="13"/>
        <v>5819.634554334365</v>
      </c>
      <c r="J76" s="15">
        <f t="shared" si="14"/>
        <v>264.7933722222136</v>
      </c>
      <c r="K76" s="9">
        <f t="shared" si="15"/>
        <v>6084.427926556578</v>
      </c>
      <c r="M76" s="28"/>
      <c r="N76" s="28"/>
      <c r="O76" s="28"/>
      <c r="P76" s="28"/>
      <c r="Q76" s="28"/>
      <c r="R76" s="28"/>
    </row>
    <row r="77" spans="1:18" ht="12.75">
      <c r="A77" s="7">
        <v>4881</v>
      </c>
      <c r="B77" s="8" t="s">
        <v>71</v>
      </c>
      <c r="C77" s="15">
        <v>6186.29</v>
      </c>
      <c r="D77" s="15">
        <f t="shared" si="8"/>
        <v>381.694093</v>
      </c>
      <c r="E77" s="9">
        <f t="shared" si="9"/>
        <v>6567.984093</v>
      </c>
      <c r="F77" s="15">
        <f t="shared" si="10"/>
        <v>363.8663187522</v>
      </c>
      <c r="G77" s="9">
        <f t="shared" si="11"/>
        <v>6931.8504117522</v>
      </c>
      <c r="H77" s="15">
        <f t="shared" si="12"/>
        <v>332.7288197641056</v>
      </c>
      <c r="I77" s="9">
        <f t="shared" si="13"/>
        <v>7264.579231516305</v>
      </c>
      <c r="J77" s="15">
        <f t="shared" si="14"/>
        <v>330.5383550339919</v>
      </c>
      <c r="K77" s="9">
        <f t="shared" si="15"/>
        <v>7595.117586550297</v>
      </c>
      <c r="M77" s="28"/>
      <c r="N77" s="28"/>
      <c r="O77" s="28"/>
      <c r="P77" s="28"/>
      <c r="Q77" s="28"/>
      <c r="R77" s="28"/>
    </row>
    <row r="78" spans="1:18" ht="12.75">
      <c r="A78" s="7">
        <v>4882</v>
      </c>
      <c r="B78" s="8" t="s">
        <v>72</v>
      </c>
      <c r="C78" s="15">
        <v>1424.57</v>
      </c>
      <c r="D78" s="15">
        <f t="shared" si="8"/>
        <v>87.895969</v>
      </c>
      <c r="E78" s="9">
        <f t="shared" si="9"/>
        <v>1512.4659689999999</v>
      </c>
      <c r="F78" s="15">
        <f t="shared" si="10"/>
        <v>83.7906146826</v>
      </c>
      <c r="G78" s="9">
        <f t="shared" si="11"/>
        <v>1596.2565836825997</v>
      </c>
      <c r="H78" s="15">
        <f t="shared" si="12"/>
        <v>76.62031601676479</v>
      </c>
      <c r="I78" s="9">
        <f t="shared" si="13"/>
        <v>1672.8768996993645</v>
      </c>
      <c r="J78" s="15">
        <f t="shared" si="14"/>
        <v>76.11589893632109</v>
      </c>
      <c r="K78" s="9">
        <f t="shared" si="15"/>
        <v>1748.9927986356856</v>
      </c>
      <c r="M78" s="28"/>
      <c r="N78" s="28"/>
      <c r="O78" s="28"/>
      <c r="P78" s="28"/>
      <c r="Q78" s="28"/>
      <c r="R78" s="28"/>
    </row>
    <row r="79" spans="1:18" ht="12.75">
      <c r="A79" s="7">
        <v>4883</v>
      </c>
      <c r="B79" s="8" t="s">
        <v>73</v>
      </c>
      <c r="C79" s="15">
        <v>1556.38</v>
      </c>
      <c r="D79" s="15">
        <f t="shared" si="8"/>
        <v>96.02864600000001</v>
      </c>
      <c r="E79" s="9">
        <f t="shared" si="9"/>
        <v>1652.408646</v>
      </c>
      <c r="F79" s="15">
        <f t="shared" si="10"/>
        <v>91.5434389884</v>
      </c>
      <c r="G79" s="9">
        <f t="shared" si="11"/>
        <v>1743.9520849884002</v>
      </c>
      <c r="H79" s="15">
        <f t="shared" si="12"/>
        <v>83.70970007944321</v>
      </c>
      <c r="I79" s="9">
        <f t="shared" si="13"/>
        <v>1827.6617850678433</v>
      </c>
      <c r="J79" s="15">
        <f t="shared" si="14"/>
        <v>83.15861122058686</v>
      </c>
      <c r="K79" s="9">
        <f t="shared" si="15"/>
        <v>1910.8203962884302</v>
      </c>
      <c r="M79" s="28"/>
      <c r="N79" s="28"/>
      <c r="O79" s="28"/>
      <c r="P79" s="28"/>
      <c r="Q79" s="28"/>
      <c r="R79" s="28"/>
    </row>
    <row r="80" spans="1:18" ht="12.75">
      <c r="A80" s="7">
        <v>4884</v>
      </c>
      <c r="B80" s="8" t="s">
        <v>74</v>
      </c>
      <c r="C80" s="15">
        <v>1556.38</v>
      </c>
      <c r="D80" s="15">
        <f t="shared" si="8"/>
        <v>96.02864600000001</v>
      </c>
      <c r="E80" s="9">
        <f t="shared" si="9"/>
        <v>1652.408646</v>
      </c>
      <c r="F80" s="15">
        <f t="shared" si="10"/>
        <v>91.5434389884</v>
      </c>
      <c r="G80" s="9">
        <f t="shared" si="11"/>
        <v>1743.9520849884002</v>
      </c>
      <c r="H80" s="15">
        <f t="shared" si="12"/>
        <v>83.70970007944321</v>
      </c>
      <c r="I80" s="9">
        <f t="shared" si="13"/>
        <v>1827.6617850678433</v>
      </c>
      <c r="J80" s="15">
        <f t="shared" si="14"/>
        <v>83.15861122058686</v>
      </c>
      <c r="K80" s="9">
        <f t="shared" si="15"/>
        <v>1910.8203962884302</v>
      </c>
      <c r="M80" s="28"/>
      <c r="N80" s="28"/>
      <c r="O80" s="28"/>
      <c r="P80" s="28"/>
      <c r="Q80" s="28"/>
      <c r="R80" s="28"/>
    </row>
    <row r="81" spans="1:18" ht="12.75">
      <c r="A81" s="7">
        <v>4885</v>
      </c>
      <c r="B81" s="8" t="s">
        <v>75</v>
      </c>
      <c r="C81" s="15">
        <v>1991.54</v>
      </c>
      <c r="D81" s="15">
        <f t="shared" si="8"/>
        <v>122.878018</v>
      </c>
      <c r="E81" s="9">
        <f t="shared" si="9"/>
        <v>2114.418018</v>
      </c>
      <c r="F81" s="15">
        <f t="shared" si="10"/>
        <v>117.13875819719999</v>
      </c>
      <c r="G81" s="9">
        <f t="shared" si="11"/>
        <v>2231.5567761971997</v>
      </c>
      <c r="H81" s="15">
        <f t="shared" si="12"/>
        <v>107.1147252574656</v>
      </c>
      <c r="I81" s="9">
        <f t="shared" si="13"/>
        <v>2338.6715014546653</v>
      </c>
      <c r="J81" s="15">
        <f t="shared" si="14"/>
        <v>106.40955331618727</v>
      </c>
      <c r="K81" s="9">
        <f t="shared" si="15"/>
        <v>2445.0810547708525</v>
      </c>
      <c r="M81" s="28"/>
      <c r="N81" s="28"/>
      <c r="O81" s="28"/>
      <c r="P81" s="28"/>
      <c r="Q81" s="28"/>
      <c r="R81" s="28"/>
    </row>
    <row r="82" spans="1:18" ht="12.75">
      <c r="A82" s="7">
        <v>4886</v>
      </c>
      <c r="B82" s="8" t="s">
        <v>76</v>
      </c>
      <c r="C82" s="15">
        <v>1991.54</v>
      </c>
      <c r="D82" s="15">
        <f t="shared" si="8"/>
        <v>122.878018</v>
      </c>
      <c r="E82" s="9">
        <f t="shared" si="9"/>
        <v>2114.418018</v>
      </c>
      <c r="F82" s="15">
        <f t="shared" si="10"/>
        <v>117.13875819719999</v>
      </c>
      <c r="G82" s="9">
        <f t="shared" si="11"/>
        <v>2231.5567761971997</v>
      </c>
      <c r="H82" s="15">
        <f t="shared" si="12"/>
        <v>107.1147252574656</v>
      </c>
      <c r="I82" s="9">
        <f t="shared" si="13"/>
        <v>2338.6715014546653</v>
      </c>
      <c r="J82" s="15">
        <f t="shared" si="14"/>
        <v>106.40955331618727</v>
      </c>
      <c r="K82" s="9">
        <f t="shared" si="15"/>
        <v>2445.0810547708525</v>
      </c>
      <c r="M82" s="28"/>
      <c r="N82" s="28"/>
      <c r="O82" s="28"/>
      <c r="P82" s="28"/>
      <c r="Q82" s="28"/>
      <c r="R82" s="28"/>
    </row>
    <row r="83" spans="1:18" ht="12.75">
      <c r="A83" s="7">
        <v>4887</v>
      </c>
      <c r="B83" s="8" t="s">
        <v>77</v>
      </c>
      <c r="C83" s="15">
        <v>2215.68</v>
      </c>
      <c r="D83" s="15">
        <f t="shared" si="8"/>
        <v>136.70745599999998</v>
      </c>
      <c r="E83" s="9">
        <f t="shared" si="9"/>
        <v>2352.387456</v>
      </c>
      <c r="F83" s="15">
        <f t="shared" si="10"/>
        <v>130.3222650624</v>
      </c>
      <c r="G83" s="9">
        <f t="shared" si="11"/>
        <v>2482.7097210623997</v>
      </c>
      <c r="H83" s="15">
        <f t="shared" si="12"/>
        <v>119.17006661099519</v>
      </c>
      <c r="I83" s="9">
        <f t="shared" si="13"/>
        <v>2601.8797876733947</v>
      </c>
      <c r="J83" s="15">
        <f t="shared" si="14"/>
        <v>118.38553033913945</v>
      </c>
      <c r="K83" s="9">
        <f t="shared" si="15"/>
        <v>2720.2653180125344</v>
      </c>
      <c r="M83" s="28"/>
      <c r="N83" s="28"/>
      <c r="O83" s="28"/>
      <c r="P83" s="28"/>
      <c r="Q83" s="28"/>
      <c r="R83" s="28"/>
    </row>
    <row r="84" spans="1:18" ht="12.75">
      <c r="A84" s="7">
        <v>4888</v>
      </c>
      <c r="B84" s="8" t="s">
        <v>78</v>
      </c>
      <c r="C84" s="15">
        <v>3007.56</v>
      </c>
      <c r="D84" s="15">
        <f t="shared" si="8"/>
        <v>185.566452</v>
      </c>
      <c r="E84" s="9">
        <f t="shared" si="9"/>
        <v>3193.126452</v>
      </c>
      <c r="F84" s="15">
        <f t="shared" si="10"/>
        <v>176.8992054408</v>
      </c>
      <c r="G84" s="9">
        <f t="shared" si="11"/>
        <v>3370.0256574408</v>
      </c>
      <c r="H84" s="15">
        <f t="shared" si="12"/>
        <v>161.7612315571584</v>
      </c>
      <c r="I84" s="9">
        <f t="shared" si="13"/>
        <v>3531.786888997958</v>
      </c>
      <c r="J84" s="15">
        <f t="shared" si="14"/>
        <v>160.69630344940708</v>
      </c>
      <c r="K84" s="9">
        <f t="shared" si="15"/>
        <v>3692.483192447365</v>
      </c>
      <c r="M84" s="28"/>
      <c r="N84" s="28"/>
      <c r="O84" s="28"/>
      <c r="P84" s="28"/>
      <c r="Q84" s="28"/>
      <c r="R84" s="28"/>
    </row>
    <row r="85" spans="1:18" ht="12.75">
      <c r="A85" s="7">
        <v>4889</v>
      </c>
      <c r="B85" s="8" t="s">
        <v>79</v>
      </c>
      <c r="C85" s="15">
        <v>3492.95</v>
      </c>
      <c r="D85" s="15">
        <f t="shared" si="8"/>
        <v>215.51501499999998</v>
      </c>
      <c r="E85" s="9">
        <f t="shared" si="9"/>
        <v>3708.4650149999998</v>
      </c>
      <c r="F85" s="15">
        <f t="shared" si="10"/>
        <v>205.448961831</v>
      </c>
      <c r="G85" s="9">
        <f t="shared" si="11"/>
        <v>3913.9139768309997</v>
      </c>
      <c r="H85" s="15">
        <f t="shared" si="12"/>
        <v>187.867870887888</v>
      </c>
      <c r="I85" s="9">
        <f t="shared" si="13"/>
        <v>4101.781847718888</v>
      </c>
      <c r="J85" s="15">
        <f t="shared" si="14"/>
        <v>186.63107407120938</v>
      </c>
      <c r="K85" s="9">
        <f t="shared" si="15"/>
        <v>4288.412921790097</v>
      </c>
      <c r="M85" s="28"/>
      <c r="N85" s="28"/>
      <c r="O85" s="28"/>
      <c r="P85" s="28"/>
      <c r="Q85" s="28"/>
      <c r="R85" s="28"/>
    </row>
    <row r="86" spans="1:18" ht="12.75">
      <c r="A86" s="7">
        <v>4890</v>
      </c>
      <c r="B86" s="8" t="s">
        <v>80</v>
      </c>
      <c r="C86" s="15">
        <v>3492.95</v>
      </c>
      <c r="D86" s="15">
        <f t="shared" si="8"/>
        <v>215.51501499999998</v>
      </c>
      <c r="E86" s="9">
        <f t="shared" si="9"/>
        <v>3708.4650149999998</v>
      </c>
      <c r="F86" s="15">
        <f t="shared" si="10"/>
        <v>205.448961831</v>
      </c>
      <c r="G86" s="9">
        <f t="shared" si="11"/>
        <v>3913.9139768309997</v>
      </c>
      <c r="H86" s="15">
        <f t="shared" si="12"/>
        <v>187.867870887888</v>
      </c>
      <c r="I86" s="9">
        <f t="shared" si="13"/>
        <v>4101.781847718888</v>
      </c>
      <c r="J86" s="15">
        <f t="shared" si="14"/>
        <v>186.63107407120938</v>
      </c>
      <c r="K86" s="9">
        <f t="shared" si="15"/>
        <v>4288.412921790097</v>
      </c>
      <c r="M86" s="28"/>
      <c r="N86" s="28"/>
      <c r="O86" s="28"/>
      <c r="P86" s="28"/>
      <c r="Q86" s="28"/>
      <c r="R86" s="28"/>
    </row>
    <row r="87" spans="1:18" ht="12.75">
      <c r="A87" s="7">
        <v>4891</v>
      </c>
      <c r="B87" s="8" t="s">
        <v>81</v>
      </c>
      <c r="C87" s="15">
        <v>4324.22</v>
      </c>
      <c r="D87" s="15">
        <f t="shared" si="8"/>
        <v>266.804374</v>
      </c>
      <c r="E87" s="9">
        <f t="shared" si="9"/>
        <v>4591.0243740000005</v>
      </c>
      <c r="F87" s="15">
        <f t="shared" si="10"/>
        <v>254.34275031960001</v>
      </c>
      <c r="G87" s="9">
        <f t="shared" si="11"/>
        <v>4845.3671243196</v>
      </c>
      <c r="H87" s="15">
        <f t="shared" si="12"/>
        <v>232.57762196734083</v>
      </c>
      <c r="I87" s="9">
        <f t="shared" si="13"/>
        <v>5077.944746286941</v>
      </c>
      <c r="J87" s="15">
        <f t="shared" si="14"/>
        <v>231.04648595605582</v>
      </c>
      <c r="K87" s="9">
        <f t="shared" si="15"/>
        <v>5308.991232242997</v>
      </c>
      <c r="M87" s="28"/>
      <c r="N87" s="28"/>
      <c r="O87" s="28"/>
      <c r="P87" s="28"/>
      <c r="Q87" s="28"/>
      <c r="R87" s="28"/>
    </row>
    <row r="88" spans="1:18" ht="12.75">
      <c r="A88" s="7">
        <v>4892</v>
      </c>
      <c r="B88" s="8" t="s">
        <v>82</v>
      </c>
      <c r="C88" s="15">
        <v>4324.22</v>
      </c>
      <c r="D88" s="15">
        <f t="shared" si="8"/>
        <v>266.804374</v>
      </c>
      <c r="E88" s="9">
        <f t="shared" si="9"/>
        <v>4591.0243740000005</v>
      </c>
      <c r="F88" s="15">
        <f t="shared" si="10"/>
        <v>254.34275031960001</v>
      </c>
      <c r="G88" s="9">
        <f t="shared" si="11"/>
        <v>4845.3671243196</v>
      </c>
      <c r="H88" s="15">
        <f t="shared" si="12"/>
        <v>232.57762196734083</v>
      </c>
      <c r="I88" s="9">
        <f t="shared" si="13"/>
        <v>5077.944746286941</v>
      </c>
      <c r="J88" s="15">
        <f t="shared" si="14"/>
        <v>231.04648595605582</v>
      </c>
      <c r="K88" s="9">
        <f t="shared" si="15"/>
        <v>5308.991232242997</v>
      </c>
      <c r="M88" s="28"/>
      <c r="N88" s="28"/>
      <c r="O88" s="28"/>
      <c r="P88" s="28"/>
      <c r="Q88" s="28"/>
      <c r="R88" s="28"/>
    </row>
    <row r="89" spans="1:18" ht="12.75">
      <c r="A89" s="7">
        <v>4893</v>
      </c>
      <c r="B89" s="8" t="s">
        <v>83</v>
      </c>
      <c r="C89" s="15">
        <v>4708.61</v>
      </c>
      <c r="D89" s="15">
        <f t="shared" si="8"/>
        <v>290.521237</v>
      </c>
      <c r="E89" s="9">
        <f t="shared" si="9"/>
        <v>4999.131237</v>
      </c>
      <c r="F89" s="15">
        <f t="shared" si="10"/>
        <v>276.9518705298</v>
      </c>
      <c r="G89" s="9">
        <f t="shared" si="11"/>
        <v>5276.083107529799</v>
      </c>
      <c r="H89" s="15">
        <f t="shared" si="12"/>
        <v>253.25198916143037</v>
      </c>
      <c r="I89" s="9">
        <f t="shared" si="13"/>
        <v>5529.335096691229</v>
      </c>
      <c r="J89" s="15">
        <f t="shared" si="14"/>
        <v>251.58474689945092</v>
      </c>
      <c r="K89" s="9">
        <f t="shared" si="15"/>
        <v>5780.91984359068</v>
      </c>
      <c r="M89" s="28"/>
      <c r="N89" s="28"/>
      <c r="O89" s="28"/>
      <c r="P89" s="28"/>
      <c r="Q89" s="28"/>
      <c r="R89" s="28"/>
    </row>
    <row r="90" spans="1:18" ht="12.75">
      <c r="A90" s="7">
        <v>4894</v>
      </c>
      <c r="B90" s="8" t="s">
        <v>84</v>
      </c>
      <c r="C90" s="15">
        <v>4088.65</v>
      </c>
      <c r="D90" s="15">
        <f t="shared" si="8"/>
        <v>252.269705</v>
      </c>
      <c r="E90" s="9">
        <f t="shared" si="9"/>
        <v>4340.919705</v>
      </c>
      <c r="F90" s="15">
        <f t="shared" si="10"/>
        <v>240.486951657</v>
      </c>
      <c r="G90" s="9">
        <f t="shared" si="11"/>
        <v>4581.406656657</v>
      </c>
      <c r="H90" s="15">
        <f t="shared" si="12"/>
        <v>219.907519519536</v>
      </c>
      <c r="I90" s="9">
        <f t="shared" si="13"/>
        <v>4801.314176176536</v>
      </c>
      <c r="J90" s="15">
        <f t="shared" si="14"/>
        <v>218.4597950160324</v>
      </c>
      <c r="K90" s="9">
        <f t="shared" si="15"/>
        <v>5019.773971192569</v>
      </c>
      <c r="M90" s="28"/>
      <c r="N90" s="28"/>
      <c r="O90" s="28"/>
      <c r="P90" s="28"/>
      <c r="Q90" s="28"/>
      <c r="R90" s="28"/>
    </row>
    <row r="91" spans="1:18" ht="12.75">
      <c r="A91" s="7">
        <v>4895</v>
      </c>
      <c r="B91" s="8" t="s">
        <v>85</v>
      </c>
      <c r="C91" s="15">
        <v>4958.76</v>
      </c>
      <c r="D91" s="15">
        <f t="shared" si="8"/>
        <v>305.955492</v>
      </c>
      <c r="E91" s="9">
        <f t="shared" si="9"/>
        <v>5264.715492</v>
      </c>
      <c r="F91" s="15">
        <f t="shared" si="10"/>
        <v>291.6652382568</v>
      </c>
      <c r="G91" s="9">
        <f t="shared" si="11"/>
        <v>5556.3807302568</v>
      </c>
      <c r="H91" s="15">
        <f t="shared" si="12"/>
        <v>266.7062750523264</v>
      </c>
      <c r="I91" s="9">
        <f t="shared" si="13"/>
        <v>5823.087005309127</v>
      </c>
      <c r="J91" s="15">
        <f t="shared" si="14"/>
        <v>264.9504587415652</v>
      </c>
      <c r="K91" s="9">
        <f t="shared" si="15"/>
        <v>6088.037464050692</v>
      </c>
      <c r="M91" s="28"/>
      <c r="N91" s="28"/>
      <c r="O91" s="28"/>
      <c r="P91" s="28"/>
      <c r="Q91" s="28"/>
      <c r="R91" s="28"/>
    </row>
    <row r="92" spans="1:18" ht="12.75">
      <c r="A92" s="7">
        <v>4896</v>
      </c>
      <c r="B92" s="8" t="s">
        <v>86</v>
      </c>
      <c r="C92" s="15">
        <v>4958.76</v>
      </c>
      <c r="D92" s="15">
        <f t="shared" si="8"/>
        <v>305.955492</v>
      </c>
      <c r="E92" s="9">
        <f t="shared" si="9"/>
        <v>5264.715492</v>
      </c>
      <c r="F92" s="15">
        <f t="shared" si="10"/>
        <v>291.6652382568</v>
      </c>
      <c r="G92" s="9">
        <f t="shared" si="11"/>
        <v>5556.3807302568</v>
      </c>
      <c r="H92" s="15">
        <f t="shared" si="12"/>
        <v>266.7062750523264</v>
      </c>
      <c r="I92" s="9">
        <f t="shared" si="13"/>
        <v>5823.087005309127</v>
      </c>
      <c r="J92" s="15">
        <f t="shared" si="14"/>
        <v>264.9504587415652</v>
      </c>
      <c r="K92" s="9">
        <f t="shared" si="15"/>
        <v>6088.037464050692</v>
      </c>
      <c r="M92" s="28"/>
      <c r="N92" s="28"/>
      <c r="O92" s="28"/>
      <c r="P92" s="28"/>
      <c r="Q92" s="28"/>
      <c r="R92" s="28"/>
    </row>
    <row r="93" spans="1:18" ht="12.75">
      <c r="A93" s="7">
        <v>4897</v>
      </c>
      <c r="B93" s="8" t="s">
        <v>87</v>
      </c>
      <c r="C93" s="15">
        <v>6870.84</v>
      </c>
      <c r="D93" s="15">
        <f t="shared" si="8"/>
        <v>423.930828</v>
      </c>
      <c r="E93" s="9">
        <f t="shared" si="9"/>
        <v>7294.770828000001</v>
      </c>
      <c r="F93" s="15">
        <f t="shared" si="10"/>
        <v>404.1303038712</v>
      </c>
      <c r="G93" s="9">
        <f t="shared" si="11"/>
        <v>7698.901131871201</v>
      </c>
      <c r="H93" s="15">
        <f t="shared" si="12"/>
        <v>369.54725432981763</v>
      </c>
      <c r="I93" s="9">
        <f t="shared" si="13"/>
        <v>8068.448386201018</v>
      </c>
      <c r="J93" s="15">
        <f t="shared" si="14"/>
        <v>367.11440157214633</v>
      </c>
      <c r="K93" s="9">
        <f t="shared" si="15"/>
        <v>8435.562787773164</v>
      </c>
      <c r="M93" s="28"/>
      <c r="N93" s="28"/>
      <c r="O93" s="28"/>
      <c r="P93" s="28"/>
      <c r="Q93" s="28"/>
      <c r="R93" s="28"/>
    </row>
    <row r="94" spans="1:18" ht="12.75">
      <c r="A94" s="7">
        <v>4898</v>
      </c>
      <c r="B94" s="8" t="s">
        <v>88</v>
      </c>
      <c r="C94" s="15">
        <v>6870.84</v>
      </c>
      <c r="D94" s="15">
        <f t="shared" si="8"/>
        <v>423.930828</v>
      </c>
      <c r="E94" s="9">
        <f t="shared" si="9"/>
        <v>7294.770828000001</v>
      </c>
      <c r="F94" s="15">
        <f t="shared" si="10"/>
        <v>404.1303038712</v>
      </c>
      <c r="G94" s="9">
        <f t="shared" si="11"/>
        <v>7698.901131871201</v>
      </c>
      <c r="H94" s="15">
        <f t="shared" si="12"/>
        <v>369.54725432981763</v>
      </c>
      <c r="I94" s="9">
        <f t="shared" si="13"/>
        <v>8068.448386201018</v>
      </c>
      <c r="J94" s="15">
        <f t="shared" si="14"/>
        <v>367.11440157214633</v>
      </c>
      <c r="K94" s="9">
        <f t="shared" si="15"/>
        <v>8435.562787773164</v>
      </c>
      <c r="M94" s="28"/>
      <c r="N94" s="28"/>
      <c r="O94" s="28"/>
      <c r="P94" s="28"/>
      <c r="Q94" s="28"/>
      <c r="R94" s="28"/>
    </row>
    <row r="95" spans="1:18" ht="12.75">
      <c r="A95" s="7">
        <v>4899</v>
      </c>
      <c r="B95" s="8" t="s">
        <v>89</v>
      </c>
      <c r="C95" s="15">
        <v>7541.36</v>
      </c>
      <c r="D95" s="15">
        <f t="shared" si="8"/>
        <v>465.30191199999996</v>
      </c>
      <c r="E95" s="9">
        <f t="shared" si="9"/>
        <v>8006.661912</v>
      </c>
      <c r="F95" s="15">
        <f t="shared" si="10"/>
        <v>443.5690699248</v>
      </c>
      <c r="G95" s="9">
        <f t="shared" si="11"/>
        <v>8450.2309819248</v>
      </c>
      <c r="H95" s="15">
        <f t="shared" si="12"/>
        <v>405.6110871323904</v>
      </c>
      <c r="I95" s="9">
        <f t="shared" si="13"/>
        <v>8855.842069057191</v>
      </c>
      <c r="J95" s="15">
        <f t="shared" si="14"/>
        <v>402.94081414210217</v>
      </c>
      <c r="K95" s="9">
        <f t="shared" si="15"/>
        <v>9258.782883199294</v>
      </c>
      <c r="M95" s="28"/>
      <c r="N95" s="28"/>
      <c r="O95" s="28"/>
      <c r="P95" s="28"/>
      <c r="Q95" s="28"/>
      <c r="R95" s="28"/>
    </row>
    <row r="96" spans="1:18" ht="12.75">
      <c r="A96" s="7">
        <v>4900</v>
      </c>
      <c r="B96" s="8" t="s">
        <v>90</v>
      </c>
      <c r="C96" s="15">
        <v>1452.98</v>
      </c>
      <c r="D96" s="15">
        <f t="shared" si="8"/>
        <v>89.648866</v>
      </c>
      <c r="E96" s="9">
        <f t="shared" si="9"/>
        <v>1542.628866</v>
      </c>
      <c r="F96" s="15">
        <f t="shared" si="10"/>
        <v>85.4616391764</v>
      </c>
      <c r="G96" s="9">
        <f t="shared" si="11"/>
        <v>1628.0905051764</v>
      </c>
      <c r="H96" s="15">
        <f t="shared" si="12"/>
        <v>78.1483442484672</v>
      </c>
      <c r="I96" s="9">
        <f t="shared" si="13"/>
        <v>1706.238849424867</v>
      </c>
      <c r="J96" s="15">
        <f t="shared" si="14"/>
        <v>77.63386764883145</v>
      </c>
      <c r="K96" s="9">
        <f t="shared" si="15"/>
        <v>1783.8727170736986</v>
      </c>
      <c r="M96" s="28"/>
      <c r="N96" s="28"/>
      <c r="O96" s="28"/>
      <c r="P96" s="28"/>
      <c r="Q96" s="28"/>
      <c r="R96" s="28"/>
    </row>
    <row r="97" spans="1:18" ht="12.75">
      <c r="A97" s="7">
        <v>4901</v>
      </c>
      <c r="B97" s="8" t="s">
        <v>91</v>
      </c>
      <c r="C97" s="15">
        <v>2006.56</v>
      </c>
      <c r="D97" s="15">
        <f t="shared" si="8"/>
        <v>123.804752</v>
      </c>
      <c r="E97" s="9">
        <f t="shared" si="9"/>
        <v>2130.364752</v>
      </c>
      <c r="F97" s="15">
        <f t="shared" si="10"/>
        <v>118.02220726079999</v>
      </c>
      <c r="G97" s="9">
        <f t="shared" si="11"/>
        <v>2248.3869592608</v>
      </c>
      <c r="H97" s="15">
        <f t="shared" si="12"/>
        <v>107.9225740445184</v>
      </c>
      <c r="I97" s="9">
        <f t="shared" si="13"/>
        <v>2356.3095333053184</v>
      </c>
      <c r="J97" s="15">
        <f t="shared" si="14"/>
        <v>107.21208376539198</v>
      </c>
      <c r="K97" s="9">
        <f t="shared" si="15"/>
        <v>2463.5216170707104</v>
      </c>
      <c r="M97" s="28"/>
      <c r="N97" s="28"/>
      <c r="O97" s="28"/>
      <c r="P97" s="28"/>
      <c r="Q97" s="28"/>
      <c r="R97" s="28"/>
    </row>
    <row r="98" spans="1:18" ht="12.75">
      <c r="A98" s="7">
        <v>4902</v>
      </c>
      <c r="B98" s="8" t="s">
        <v>92</v>
      </c>
      <c r="C98" s="15">
        <v>2006.56</v>
      </c>
      <c r="D98" s="15">
        <f t="shared" si="8"/>
        <v>123.804752</v>
      </c>
      <c r="E98" s="9">
        <f t="shared" si="9"/>
        <v>2130.364752</v>
      </c>
      <c r="F98" s="15">
        <f t="shared" si="10"/>
        <v>118.02220726079999</v>
      </c>
      <c r="G98" s="9">
        <f t="shared" si="11"/>
        <v>2248.3869592608</v>
      </c>
      <c r="H98" s="15">
        <f t="shared" si="12"/>
        <v>107.9225740445184</v>
      </c>
      <c r="I98" s="9">
        <f t="shared" si="13"/>
        <v>2356.3095333053184</v>
      </c>
      <c r="J98" s="15">
        <f t="shared" si="14"/>
        <v>107.21208376539198</v>
      </c>
      <c r="K98" s="9">
        <f t="shared" si="15"/>
        <v>2463.5216170707104</v>
      </c>
      <c r="M98" s="28"/>
      <c r="N98" s="28"/>
      <c r="O98" s="28"/>
      <c r="P98" s="28"/>
      <c r="Q98" s="28"/>
      <c r="R98" s="28"/>
    </row>
    <row r="99" spans="1:18" ht="12.75">
      <c r="A99" s="7">
        <v>4903</v>
      </c>
      <c r="B99" s="8" t="s">
        <v>93</v>
      </c>
      <c r="C99" s="15">
        <v>2995.91</v>
      </c>
      <c r="D99" s="15">
        <f t="shared" si="8"/>
        <v>184.847647</v>
      </c>
      <c r="E99" s="9">
        <f t="shared" si="9"/>
        <v>3180.757647</v>
      </c>
      <c r="F99" s="15">
        <f t="shared" si="10"/>
        <v>176.2139736438</v>
      </c>
      <c r="G99" s="9">
        <f t="shared" si="11"/>
        <v>3356.9716206437997</v>
      </c>
      <c r="H99" s="15">
        <f t="shared" si="12"/>
        <v>161.1346377909024</v>
      </c>
      <c r="I99" s="9">
        <f t="shared" si="13"/>
        <v>3518.106258434702</v>
      </c>
      <c r="J99" s="15">
        <f t="shared" si="14"/>
        <v>160.07383475877893</v>
      </c>
      <c r="K99" s="9">
        <f t="shared" si="15"/>
        <v>3678.180093193481</v>
      </c>
      <c r="M99" s="28"/>
      <c r="N99" s="28"/>
      <c r="O99" s="28"/>
      <c r="P99" s="28"/>
      <c r="Q99" s="28"/>
      <c r="R99" s="28"/>
    </row>
    <row r="100" spans="1:18" ht="12.75">
      <c r="A100" s="7">
        <v>4904</v>
      </c>
      <c r="B100" s="8" t="s">
        <v>94</v>
      </c>
      <c r="C100" s="15">
        <v>2995.91</v>
      </c>
      <c r="D100" s="15">
        <f t="shared" si="8"/>
        <v>184.847647</v>
      </c>
      <c r="E100" s="9">
        <f t="shared" si="9"/>
        <v>3180.757647</v>
      </c>
      <c r="F100" s="15">
        <f t="shared" si="10"/>
        <v>176.2139736438</v>
      </c>
      <c r="G100" s="9">
        <f t="shared" si="11"/>
        <v>3356.9716206437997</v>
      </c>
      <c r="H100" s="15">
        <f t="shared" si="12"/>
        <v>161.1346377909024</v>
      </c>
      <c r="I100" s="9">
        <f t="shared" si="13"/>
        <v>3518.106258434702</v>
      </c>
      <c r="J100" s="15">
        <f t="shared" si="14"/>
        <v>160.07383475877893</v>
      </c>
      <c r="K100" s="9">
        <f t="shared" si="15"/>
        <v>3678.180093193481</v>
      </c>
      <c r="M100" s="28"/>
      <c r="N100" s="28"/>
      <c r="O100" s="28"/>
      <c r="P100" s="28"/>
      <c r="Q100" s="28"/>
      <c r="R100" s="28"/>
    </row>
    <row r="101" spans="1:18" ht="12.75">
      <c r="A101" s="7">
        <v>4905</v>
      </c>
      <c r="B101" s="8" t="s">
        <v>95</v>
      </c>
      <c r="C101" s="15">
        <v>2441.61</v>
      </c>
      <c r="D101" s="15">
        <f t="shared" si="8"/>
        <v>150.647337</v>
      </c>
      <c r="E101" s="9">
        <f t="shared" si="9"/>
        <v>2592.257337</v>
      </c>
      <c r="F101" s="15">
        <f t="shared" si="10"/>
        <v>143.6110564698</v>
      </c>
      <c r="G101" s="9">
        <f t="shared" si="11"/>
        <v>2735.8683934698</v>
      </c>
      <c r="H101" s="15">
        <f t="shared" si="12"/>
        <v>131.3216828865504</v>
      </c>
      <c r="I101" s="9">
        <f t="shared" si="13"/>
        <v>2867.1900763563503</v>
      </c>
      <c r="J101" s="15">
        <f t="shared" si="14"/>
        <v>130.45714847421394</v>
      </c>
      <c r="K101" s="9">
        <f t="shared" si="15"/>
        <v>2997.6472248305645</v>
      </c>
      <c r="M101" s="28"/>
      <c r="N101" s="28"/>
      <c r="O101" s="28"/>
      <c r="P101" s="28"/>
      <c r="Q101" s="28"/>
      <c r="R101" s="28"/>
    </row>
    <row r="102" spans="1:18" ht="12.75">
      <c r="A102" s="7">
        <v>4906</v>
      </c>
      <c r="B102" s="8" t="s">
        <v>96</v>
      </c>
      <c r="C102" s="15">
        <v>3912.22</v>
      </c>
      <c r="D102" s="15">
        <f t="shared" si="8"/>
        <v>241.38397399999997</v>
      </c>
      <c r="E102" s="9">
        <f t="shared" si="9"/>
        <v>4153.603974</v>
      </c>
      <c r="F102" s="15">
        <f t="shared" si="10"/>
        <v>230.10966015959997</v>
      </c>
      <c r="G102" s="9">
        <f t="shared" si="11"/>
        <v>4383.7136341596</v>
      </c>
      <c r="H102" s="15">
        <f t="shared" si="12"/>
        <v>210.41825443966079</v>
      </c>
      <c r="I102" s="9">
        <f t="shared" si="13"/>
        <v>4594.1318885992605</v>
      </c>
      <c r="J102" s="15">
        <f t="shared" si="14"/>
        <v>209.03300093126634</v>
      </c>
      <c r="K102" s="9">
        <f t="shared" si="15"/>
        <v>4803.164889530527</v>
      </c>
      <c r="M102" s="28"/>
      <c r="N102" s="28"/>
      <c r="O102" s="28"/>
      <c r="P102" s="28"/>
      <c r="Q102" s="28"/>
      <c r="R102" s="28"/>
    </row>
    <row r="103" spans="1:18" ht="12.75">
      <c r="A103" s="7">
        <v>4907</v>
      </c>
      <c r="B103" s="8" t="s">
        <v>97</v>
      </c>
      <c r="C103" s="15">
        <v>5072.82</v>
      </c>
      <c r="D103" s="15">
        <f t="shared" si="8"/>
        <v>312.99299399999995</v>
      </c>
      <c r="E103" s="9">
        <f t="shared" si="9"/>
        <v>5385.812994</v>
      </c>
      <c r="F103" s="15">
        <f t="shared" si="10"/>
        <v>298.3740398676</v>
      </c>
      <c r="G103" s="9">
        <f t="shared" si="11"/>
        <v>5684.1870338676</v>
      </c>
      <c r="H103" s="15">
        <f t="shared" si="12"/>
        <v>272.8409776256448</v>
      </c>
      <c r="I103" s="9">
        <f t="shared" si="13"/>
        <v>5957.028011493245</v>
      </c>
      <c r="J103" s="15">
        <f t="shared" si="14"/>
        <v>271.04477452294265</v>
      </c>
      <c r="K103" s="9">
        <f t="shared" si="15"/>
        <v>6228.072786016188</v>
      </c>
      <c r="M103" s="28"/>
      <c r="N103" s="28"/>
      <c r="O103" s="28"/>
      <c r="P103" s="28"/>
      <c r="Q103" s="28"/>
      <c r="R103" s="28"/>
    </row>
    <row r="104" spans="1:18" ht="12.75">
      <c r="A104" s="7">
        <v>4908</v>
      </c>
      <c r="B104" s="8" t="s">
        <v>98</v>
      </c>
      <c r="C104" s="15">
        <v>5072.82</v>
      </c>
      <c r="D104" s="15">
        <f t="shared" si="8"/>
        <v>312.99299399999995</v>
      </c>
      <c r="E104" s="9">
        <f t="shared" si="9"/>
        <v>5385.812994</v>
      </c>
      <c r="F104" s="15">
        <f t="shared" si="10"/>
        <v>298.3740398676</v>
      </c>
      <c r="G104" s="9">
        <f t="shared" si="11"/>
        <v>5684.1870338676</v>
      </c>
      <c r="H104" s="15">
        <f t="shared" si="12"/>
        <v>272.8409776256448</v>
      </c>
      <c r="I104" s="9">
        <f t="shared" si="13"/>
        <v>5957.028011493245</v>
      </c>
      <c r="J104" s="15">
        <f t="shared" si="14"/>
        <v>271.04477452294265</v>
      </c>
      <c r="K104" s="9">
        <f t="shared" si="15"/>
        <v>6228.072786016188</v>
      </c>
      <c r="M104" s="28"/>
      <c r="N104" s="28"/>
      <c r="O104" s="28"/>
      <c r="P104" s="28"/>
      <c r="Q104" s="28"/>
      <c r="R104" s="28"/>
    </row>
    <row r="105" spans="1:18" ht="12.75">
      <c r="A105" s="7">
        <v>4909</v>
      </c>
      <c r="B105" s="8" t="s">
        <v>99</v>
      </c>
      <c r="C105" s="15">
        <v>5613.25</v>
      </c>
      <c r="D105" s="15">
        <f t="shared" si="8"/>
        <v>346.33752499999997</v>
      </c>
      <c r="E105" s="9">
        <f t="shared" si="9"/>
        <v>5959.587525</v>
      </c>
      <c r="F105" s="15">
        <f t="shared" si="10"/>
        <v>330.161148885</v>
      </c>
      <c r="G105" s="9">
        <f t="shared" si="11"/>
        <v>6289.748673885</v>
      </c>
      <c r="H105" s="15">
        <f t="shared" si="12"/>
        <v>301.90793634648</v>
      </c>
      <c r="I105" s="9">
        <f t="shared" si="13"/>
        <v>6591.65661023148</v>
      </c>
      <c r="J105" s="15">
        <f t="shared" si="14"/>
        <v>299.92037576553236</v>
      </c>
      <c r="K105" s="9">
        <f t="shared" si="15"/>
        <v>6891.576985997012</v>
      </c>
      <c r="M105" s="28"/>
      <c r="N105" s="28"/>
      <c r="O105" s="28"/>
      <c r="P105" s="28"/>
      <c r="Q105" s="28"/>
      <c r="R105" s="28"/>
    </row>
    <row r="106" spans="1:18" ht="12.75">
      <c r="A106" s="7">
        <v>4910</v>
      </c>
      <c r="B106" s="8" t="s">
        <v>100</v>
      </c>
      <c r="C106" s="15">
        <v>5613.25</v>
      </c>
      <c r="D106" s="15">
        <f t="shared" si="8"/>
        <v>346.33752499999997</v>
      </c>
      <c r="E106" s="9">
        <f t="shared" si="9"/>
        <v>5959.587525</v>
      </c>
      <c r="F106" s="15">
        <f t="shared" si="10"/>
        <v>330.161148885</v>
      </c>
      <c r="G106" s="9">
        <f t="shared" si="11"/>
        <v>6289.748673885</v>
      </c>
      <c r="H106" s="15">
        <f t="shared" si="12"/>
        <v>301.90793634648</v>
      </c>
      <c r="I106" s="9">
        <f t="shared" si="13"/>
        <v>6591.65661023148</v>
      </c>
      <c r="J106" s="15">
        <f t="shared" si="14"/>
        <v>299.92037576553236</v>
      </c>
      <c r="K106" s="9">
        <f t="shared" si="15"/>
        <v>6891.576985997012</v>
      </c>
      <c r="M106" s="28"/>
      <c r="N106" s="28"/>
      <c r="O106" s="28"/>
      <c r="P106" s="28"/>
      <c r="Q106" s="28"/>
      <c r="R106" s="28"/>
    </row>
    <row r="107" spans="1:18" ht="12.75">
      <c r="A107" s="7">
        <v>4911</v>
      </c>
      <c r="B107" s="8" t="s">
        <v>101</v>
      </c>
      <c r="C107" s="15">
        <v>6457.71</v>
      </c>
      <c r="D107" s="15">
        <f t="shared" si="8"/>
        <v>398.440707</v>
      </c>
      <c r="E107" s="9">
        <f t="shared" si="9"/>
        <v>6856.150707</v>
      </c>
      <c r="F107" s="15">
        <f t="shared" si="10"/>
        <v>379.8307491678</v>
      </c>
      <c r="G107" s="9">
        <f t="shared" si="11"/>
        <v>7235.9814561677995</v>
      </c>
      <c r="H107" s="15">
        <f t="shared" si="12"/>
        <v>347.32710989605437</v>
      </c>
      <c r="I107" s="9">
        <f t="shared" si="13"/>
        <v>7583.3085660638535</v>
      </c>
      <c r="J107" s="15">
        <f t="shared" si="14"/>
        <v>345.04053975590534</v>
      </c>
      <c r="K107" s="9">
        <f t="shared" si="15"/>
        <v>7928.349105819759</v>
      </c>
      <c r="M107" s="28"/>
      <c r="N107" s="28"/>
      <c r="O107" s="28"/>
      <c r="P107" s="28"/>
      <c r="Q107" s="28"/>
      <c r="R107" s="28"/>
    </row>
    <row r="108" spans="1:18" ht="12.75">
      <c r="A108" s="7">
        <v>4912</v>
      </c>
      <c r="B108" s="8" t="s">
        <v>102</v>
      </c>
      <c r="C108" s="15">
        <v>6037.22</v>
      </c>
      <c r="D108" s="15">
        <f t="shared" si="8"/>
        <v>372.496474</v>
      </c>
      <c r="E108" s="9">
        <f t="shared" si="9"/>
        <v>6409.716474</v>
      </c>
      <c r="F108" s="15">
        <f t="shared" si="10"/>
        <v>355.09829265959996</v>
      </c>
      <c r="G108" s="9">
        <f t="shared" si="11"/>
        <v>6764.8147666596</v>
      </c>
      <c r="H108" s="15">
        <f t="shared" si="12"/>
        <v>324.7111087996608</v>
      </c>
      <c r="I108" s="9">
        <f t="shared" si="13"/>
        <v>7089.5258754592605</v>
      </c>
      <c r="J108" s="15">
        <f t="shared" si="14"/>
        <v>322.57342733339635</v>
      </c>
      <c r="K108" s="9">
        <f t="shared" si="15"/>
        <v>7412.099302792657</v>
      </c>
      <c r="M108" s="28"/>
      <c r="N108" s="28"/>
      <c r="O108" s="28"/>
      <c r="P108" s="28"/>
      <c r="Q108" s="28"/>
      <c r="R108" s="28"/>
    </row>
    <row r="109" spans="1:18" ht="12.75">
      <c r="A109" s="7">
        <v>4913</v>
      </c>
      <c r="B109" s="8" t="s">
        <v>103</v>
      </c>
      <c r="C109" s="15">
        <v>9465.92</v>
      </c>
      <c r="D109" s="15">
        <f t="shared" si="8"/>
        <v>584.047264</v>
      </c>
      <c r="E109" s="9">
        <f t="shared" si="9"/>
        <v>10049.967264</v>
      </c>
      <c r="F109" s="15">
        <f t="shared" si="10"/>
        <v>556.7681864256</v>
      </c>
      <c r="G109" s="9">
        <f t="shared" si="11"/>
        <v>10606.7354504256</v>
      </c>
      <c r="H109" s="15">
        <f t="shared" si="12"/>
        <v>509.12330162042883</v>
      </c>
      <c r="I109" s="9">
        <f t="shared" si="13"/>
        <v>11115.85875204603</v>
      </c>
      <c r="J109" s="15">
        <f t="shared" si="14"/>
        <v>505.7715732180943</v>
      </c>
      <c r="K109" s="9">
        <f t="shared" si="15"/>
        <v>11621.630325264125</v>
      </c>
      <c r="M109" s="28"/>
      <c r="N109" s="28"/>
      <c r="O109" s="28"/>
      <c r="P109" s="28"/>
      <c r="Q109" s="28"/>
      <c r="R109" s="28"/>
    </row>
    <row r="110" spans="1:18" ht="12.75">
      <c r="A110" s="7">
        <v>4914</v>
      </c>
      <c r="B110" s="8" t="s">
        <v>104</v>
      </c>
      <c r="C110" s="15">
        <v>9465.92</v>
      </c>
      <c r="D110" s="15">
        <f t="shared" si="8"/>
        <v>584.047264</v>
      </c>
      <c r="E110" s="9">
        <f t="shared" si="9"/>
        <v>10049.967264</v>
      </c>
      <c r="F110" s="15">
        <f t="shared" si="10"/>
        <v>556.7681864256</v>
      </c>
      <c r="G110" s="9">
        <f t="shared" si="11"/>
        <v>10606.7354504256</v>
      </c>
      <c r="H110" s="15">
        <f t="shared" si="12"/>
        <v>509.12330162042883</v>
      </c>
      <c r="I110" s="9">
        <f t="shared" si="13"/>
        <v>11115.85875204603</v>
      </c>
      <c r="J110" s="15">
        <f t="shared" si="14"/>
        <v>505.7715732180943</v>
      </c>
      <c r="K110" s="9">
        <f t="shared" si="15"/>
        <v>11621.630325264125</v>
      </c>
      <c r="M110" s="28"/>
      <c r="N110" s="28"/>
      <c r="O110" s="28"/>
      <c r="P110" s="28"/>
      <c r="Q110" s="28"/>
      <c r="R110" s="28"/>
    </row>
    <row r="111" spans="1:18" ht="12.75">
      <c r="A111" s="7">
        <v>4915</v>
      </c>
      <c r="B111" s="8" t="s">
        <v>105</v>
      </c>
      <c r="C111" s="15">
        <v>8252.25</v>
      </c>
      <c r="D111" s="15">
        <f t="shared" si="8"/>
        <v>509.163825</v>
      </c>
      <c r="E111" s="9">
        <f t="shared" si="9"/>
        <v>8761.413825</v>
      </c>
      <c r="F111" s="15">
        <f t="shared" si="10"/>
        <v>485.38232590499996</v>
      </c>
      <c r="G111" s="9">
        <f t="shared" si="11"/>
        <v>9246.796150905</v>
      </c>
      <c r="H111" s="15">
        <f t="shared" si="12"/>
        <v>443.84621524344004</v>
      </c>
      <c r="I111" s="9">
        <f t="shared" si="13"/>
        <v>9690.64236614844</v>
      </c>
      <c r="J111" s="15">
        <f t="shared" si="14"/>
        <v>440.924227659754</v>
      </c>
      <c r="K111" s="9">
        <f t="shared" si="15"/>
        <v>10131.566593808195</v>
      </c>
      <c r="M111" s="28"/>
      <c r="N111" s="28"/>
      <c r="O111" s="28"/>
      <c r="P111" s="28"/>
      <c r="Q111" s="28"/>
      <c r="R111" s="28"/>
    </row>
    <row r="112" spans="1:18" ht="12.75">
      <c r="A112" s="7">
        <v>4916</v>
      </c>
      <c r="B112" s="8" t="s">
        <v>106</v>
      </c>
      <c r="C112" s="15">
        <v>8252.25</v>
      </c>
      <c r="D112" s="15">
        <f t="shared" si="8"/>
        <v>509.163825</v>
      </c>
      <c r="E112" s="9">
        <f t="shared" si="9"/>
        <v>8761.413825</v>
      </c>
      <c r="F112" s="15">
        <f t="shared" si="10"/>
        <v>485.38232590499996</v>
      </c>
      <c r="G112" s="9">
        <f t="shared" si="11"/>
        <v>9246.796150905</v>
      </c>
      <c r="H112" s="15">
        <f t="shared" si="12"/>
        <v>443.84621524344004</v>
      </c>
      <c r="I112" s="9">
        <f t="shared" si="13"/>
        <v>9690.64236614844</v>
      </c>
      <c r="J112" s="15">
        <f t="shared" si="14"/>
        <v>440.924227659754</v>
      </c>
      <c r="K112" s="9">
        <f t="shared" si="15"/>
        <v>10131.566593808195</v>
      </c>
      <c r="M112" s="28"/>
      <c r="N112" s="28"/>
      <c r="O112" s="28"/>
      <c r="P112" s="28"/>
      <c r="Q112" s="28"/>
      <c r="R112" s="28"/>
    </row>
    <row r="113" spans="1:18" s="1" customFormat="1" ht="12.75">
      <c r="A113" s="7">
        <v>4917</v>
      </c>
      <c r="B113" s="8" t="s">
        <v>107</v>
      </c>
      <c r="C113" s="15">
        <v>11446.81</v>
      </c>
      <c r="D113" s="15">
        <f t="shared" si="8"/>
        <v>706.2681769999999</v>
      </c>
      <c r="E113" s="9">
        <f t="shared" si="9"/>
        <v>12153.078177</v>
      </c>
      <c r="F113" s="15">
        <f t="shared" si="10"/>
        <v>673.2805310058</v>
      </c>
      <c r="G113" s="9">
        <f t="shared" si="11"/>
        <v>12826.358708005799</v>
      </c>
      <c r="H113" s="15">
        <f t="shared" si="12"/>
        <v>615.6652179842783</v>
      </c>
      <c r="I113" s="9">
        <f t="shared" si="13"/>
        <v>13442.023925990077</v>
      </c>
      <c r="J113" s="15">
        <f t="shared" si="14"/>
        <v>611.6120886325485</v>
      </c>
      <c r="K113" s="9">
        <f t="shared" si="15"/>
        <v>14053.636014622625</v>
      </c>
      <c r="M113" s="28"/>
      <c r="N113" s="28"/>
      <c r="O113" s="28"/>
      <c r="P113" s="28"/>
      <c r="Q113" s="28"/>
      <c r="R113" s="28"/>
    </row>
    <row r="114" spans="1:18" s="1" customFormat="1" ht="12.75">
      <c r="A114" s="7">
        <v>4920</v>
      </c>
      <c r="B114" s="8" t="s">
        <v>108</v>
      </c>
      <c r="C114" s="15">
        <v>1219.06</v>
      </c>
      <c r="D114" s="15">
        <f t="shared" si="8"/>
        <v>75.21600199999999</v>
      </c>
      <c r="E114" s="9">
        <f t="shared" si="9"/>
        <v>1294.2760019999998</v>
      </c>
      <c r="F114" s="15">
        <f t="shared" si="10"/>
        <v>71.70289051079999</v>
      </c>
      <c r="G114" s="9">
        <f t="shared" si="11"/>
        <v>1365.9788925107998</v>
      </c>
      <c r="H114" s="15">
        <f t="shared" si="12"/>
        <v>65.5669868405184</v>
      </c>
      <c r="I114" s="9">
        <f t="shared" si="13"/>
        <v>1431.5458793513183</v>
      </c>
      <c r="J114" s="15">
        <f t="shared" si="14"/>
        <v>65.13533751048497</v>
      </c>
      <c r="K114" s="9">
        <f t="shared" si="15"/>
        <v>1496.6812168618033</v>
      </c>
      <c r="M114" s="28"/>
      <c r="N114" s="28"/>
      <c r="O114" s="28"/>
      <c r="P114" s="28"/>
      <c r="Q114" s="28"/>
      <c r="R114" s="28"/>
    </row>
    <row r="115" spans="1:4" s="3" customFormat="1" ht="15">
      <c r="A115" s="4"/>
      <c r="B115" s="4"/>
      <c r="C115" s="4"/>
      <c r="D115" s="4"/>
    </row>
    <row r="116" spans="1:15" s="2" customFormat="1" ht="15">
      <c r="A116" s="4"/>
      <c r="B116" s="4"/>
      <c r="C116" s="10"/>
      <c r="D116" s="16">
        <v>0.0617</v>
      </c>
      <c r="E116" s="16">
        <v>0.0554</v>
      </c>
      <c r="F116" s="16">
        <v>0.048</v>
      </c>
      <c r="G116" s="13">
        <v>0.0455</v>
      </c>
      <c r="H116" s="13"/>
      <c r="I116" s="13"/>
      <c r="J116" s="13"/>
      <c r="K116" s="13"/>
      <c r="L116" s="13"/>
      <c r="M116" s="13"/>
      <c r="N116" s="13"/>
      <c r="O116" s="13"/>
    </row>
    <row r="117" spans="1:5" s="2" customFormat="1" ht="15">
      <c r="A117" s="4"/>
      <c r="B117" s="12"/>
      <c r="C117" s="4"/>
      <c r="D117" s="4"/>
      <c r="E117" s="3"/>
    </row>
    <row r="118" spans="5:6" s="2" customFormat="1" ht="12.75">
      <c r="E118" s="11"/>
      <c r="F118" s="11"/>
    </row>
    <row r="119" s="2" customFormat="1" ht="12.75"/>
    <row r="120" spans="3:6" s="2" customFormat="1" ht="12.75">
      <c r="C120" s="14"/>
      <c r="D120" s="14"/>
      <c r="E120" s="14"/>
      <c r="F120" s="14"/>
    </row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</sheetData>
  <sheetProtection/>
  <mergeCells count="3">
    <mergeCell ref="A1:K1"/>
    <mergeCell ref="A2:K2"/>
    <mergeCell ref="A3:K3"/>
  </mergeCells>
  <printOptions gridLines="1"/>
  <pageMargins left="1.25" right="0.5" top="0.75" bottom="1" header="0.5" footer="0.25"/>
  <pageSetup fitToHeight="3" fitToWidth="1" horizontalDpi="600" verticalDpi="600" orientation="portrait" scale="7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4" width="14.7109375" style="2" customWidth="1"/>
    <col min="5" max="5" width="14.7109375" style="27" customWidth="1"/>
    <col min="6" max="7" width="14.7109375" style="0" customWidth="1"/>
  </cols>
  <sheetData>
    <row r="1" spans="1:7" ht="15.75">
      <c r="A1" s="29" t="s">
        <v>129</v>
      </c>
      <c r="B1" s="30"/>
      <c r="C1" s="30"/>
      <c r="D1" s="30"/>
      <c r="E1" s="30"/>
      <c r="F1" s="30"/>
      <c r="G1" s="31"/>
    </row>
    <row r="2" spans="1:7" ht="15.75">
      <c r="A2" s="32" t="s">
        <v>130</v>
      </c>
      <c r="B2" s="33"/>
      <c r="C2" s="33"/>
      <c r="D2" s="33"/>
      <c r="E2" s="33"/>
      <c r="F2" s="33"/>
      <c r="G2" s="34"/>
    </row>
    <row r="3" spans="1:7" ht="16.5" thickBot="1">
      <c r="A3" s="35" t="s">
        <v>137</v>
      </c>
      <c r="B3" s="36"/>
      <c r="C3" s="36"/>
      <c r="D3" s="36"/>
      <c r="E3" s="36"/>
      <c r="F3" s="36"/>
      <c r="G3" s="37"/>
    </row>
    <row r="4" spans="1:7" ht="60" customHeight="1">
      <c r="A4" s="5" t="s">
        <v>109</v>
      </c>
      <c r="B4" s="6" t="s">
        <v>110</v>
      </c>
      <c r="C4" s="5" t="s">
        <v>113</v>
      </c>
      <c r="D4" s="5" t="s">
        <v>133</v>
      </c>
      <c r="E4" s="5" t="s">
        <v>134</v>
      </c>
      <c r="F4" s="5" t="s">
        <v>135</v>
      </c>
      <c r="G4" s="5" t="s">
        <v>136</v>
      </c>
    </row>
    <row r="5" spans="1:7" ht="25.5" customHeight="1">
      <c r="A5" s="17"/>
      <c r="B5" s="18"/>
      <c r="C5" s="17" t="s">
        <v>114</v>
      </c>
      <c r="D5" s="17" t="s">
        <v>115</v>
      </c>
      <c r="E5" s="17" t="s">
        <v>119</v>
      </c>
      <c r="F5" s="17" t="s">
        <v>121</v>
      </c>
      <c r="G5" s="17" t="s">
        <v>122</v>
      </c>
    </row>
    <row r="6" spans="1:7" ht="18" customHeight="1">
      <c r="A6" s="7">
        <v>4810</v>
      </c>
      <c r="B6" s="8" t="s">
        <v>0</v>
      </c>
      <c r="C6" s="19">
        <v>1952.660818</v>
      </c>
      <c r="D6" s="20">
        <f>+C6*$D$117</f>
        <v>193.7039531456</v>
      </c>
      <c r="E6" s="20">
        <f>+C6+D6</f>
        <v>2146.3647711456</v>
      </c>
      <c r="F6" s="20">
        <f>+E6*$E$117</f>
        <v>175.3580018025955</v>
      </c>
      <c r="G6" s="20">
        <f>+E6+F6</f>
        <v>2321.7227729481956</v>
      </c>
    </row>
    <row r="7" spans="1:7" ht="12.75">
      <c r="A7" s="7">
        <v>4811</v>
      </c>
      <c r="B7" s="8" t="s">
        <v>1</v>
      </c>
      <c r="C7" s="19">
        <v>2173.4302740000003</v>
      </c>
      <c r="D7" s="20">
        <f aca="true" t="shared" si="0" ref="D7:D70">+C7*$D$117</f>
        <v>215.60428318080002</v>
      </c>
      <c r="E7" s="20">
        <f aca="true" t="shared" si="1" ref="E7:E70">+C7+D7</f>
        <v>2389.0345571808</v>
      </c>
      <c r="F7" s="20">
        <f aca="true" t="shared" si="2" ref="F7:F70">+E7*$E$117</f>
        <v>195.18412332167136</v>
      </c>
      <c r="G7" s="20">
        <f aca="true" t="shared" si="3" ref="G7:G70">+E7+F7</f>
        <v>2584.2186805024717</v>
      </c>
    </row>
    <row r="8" spans="1:7" ht="12.75">
      <c r="A8" s="7">
        <v>4812</v>
      </c>
      <c r="B8" s="8" t="s">
        <v>2</v>
      </c>
      <c r="C8" s="19">
        <v>2173.4302740000003</v>
      </c>
      <c r="D8" s="20">
        <f t="shared" si="0"/>
        <v>215.60428318080002</v>
      </c>
      <c r="E8" s="20">
        <f t="shared" si="1"/>
        <v>2389.0345571808</v>
      </c>
      <c r="F8" s="20">
        <f t="shared" si="2"/>
        <v>195.18412332167136</v>
      </c>
      <c r="G8" s="20">
        <f t="shared" si="3"/>
        <v>2584.2186805024717</v>
      </c>
    </row>
    <row r="9" spans="1:7" ht="12.75">
      <c r="A9" s="7">
        <v>4813</v>
      </c>
      <c r="B9" s="8" t="s">
        <v>3</v>
      </c>
      <c r="C9" s="19">
        <v>2526.680516</v>
      </c>
      <c r="D9" s="20">
        <f t="shared" si="0"/>
        <v>250.64670718719998</v>
      </c>
      <c r="E9" s="20">
        <f t="shared" si="1"/>
        <v>2777.3272231871997</v>
      </c>
      <c r="F9" s="20">
        <f t="shared" si="2"/>
        <v>226.90763413439421</v>
      </c>
      <c r="G9" s="20">
        <f t="shared" si="3"/>
        <v>3004.234857321594</v>
      </c>
    </row>
    <row r="10" spans="1:7" ht="12.75">
      <c r="A10" s="7">
        <v>4814</v>
      </c>
      <c r="B10" s="8" t="s">
        <v>4</v>
      </c>
      <c r="C10" s="19">
        <v>2526.680516</v>
      </c>
      <c r="D10" s="20">
        <f t="shared" si="0"/>
        <v>250.64670718719998</v>
      </c>
      <c r="E10" s="20">
        <f t="shared" si="1"/>
        <v>2777.3272231871997</v>
      </c>
      <c r="F10" s="20">
        <f t="shared" si="2"/>
        <v>226.90763413439421</v>
      </c>
      <c r="G10" s="20">
        <f t="shared" si="3"/>
        <v>3004.234857321594</v>
      </c>
    </row>
    <row r="11" spans="1:7" ht="12.75">
      <c r="A11" s="7">
        <v>4815</v>
      </c>
      <c r="B11" s="8" t="s">
        <v>5</v>
      </c>
      <c r="C11" s="19">
        <v>2663.227996</v>
      </c>
      <c r="D11" s="20">
        <f t="shared" si="0"/>
        <v>264.1922172032</v>
      </c>
      <c r="E11" s="20">
        <f t="shared" si="1"/>
        <v>2927.4202132032</v>
      </c>
      <c r="F11" s="20">
        <f t="shared" si="2"/>
        <v>239.17023141870143</v>
      </c>
      <c r="G11" s="20">
        <f t="shared" si="3"/>
        <v>3166.5904446219015</v>
      </c>
    </row>
    <row r="12" spans="1:7" ht="12.75">
      <c r="A12" s="7">
        <v>4816</v>
      </c>
      <c r="B12" s="8" t="s">
        <v>6</v>
      </c>
      <c r="C12" s="19">
        <v>3031.354056</v>
      </c>
      <c r="D12" s="20">
        <f t="shared" si="0"/>
        <v>300.7103223552</v>
      </c>
      <c r="E12" s="20">
        <f t="shared" si="1"/>
        <v>3332.0643783552</v>
      </c>
      <c r="F12" s="20">
        <f t="shared" si="2"/>
        <v>272.22965971161983</v>
      </c>
      <c r="G12" s="20">
        <f t="shared" si="3"/>
        <v>3604.2940380668197</v>
      </c>
    </row>
    <row r="13" spans="1:7" ht="12.75">
      <c r="A13" s="7">
        <v>4817</v>
      </c>
      <c r="B13" s="8" t="s">
        <v>7</v>
      </c>
      <c r="C13" s="19">
        <v>3535.719674</v>
      </c>
      <c r="D13" s="20">
        <f t="shared" si="0"/>
        <v>350.7433916608</v>
      </c>
      <c r="E13" s="20">
        <f t="shared" si="1"/>
        <v>3886.4630656608</v>
      </c>
      <c r="F13" s="20">
        <f t="shared" si="2"/>
        <v>317.52403246448733</v>
      </c>
      <c r="G13" s="20">
        <f t="shared" si="3"/>
        <v>4203.987098125287</v>
      </c>
    </row>
    <row r="14" spans="1:7" ht="12.75">
      <c r="A14" s="7">
        <v>4818</v>
      </c>
      <c r="B14" s="8" t="s">
        <v>8</v>
      </c>
      <c r="C14" s="19">
        <v>3535.719674</v>
      </c>
      <c r="D14" s="20">
        <f t="shared" si="0"/>
        <v>350.7433916608</v>
      </c>
      <c r="E14" s="20">
        <f t="shared" si="1"/>
        <v>3886.4630656608</v>
      </c>
      <c r="F14" s="20">
        <f t="shared" si="2"/>
        <v>317.52403246448733</v>
      </c>
      <c r="G14" s="20">
        <f t="shared" si="3"/>
        <v>4203.987098125287</v>
      </c>
    </row>
    <row r="15" spans="1:7" ht="12.75">
      <c r="A15" s="7">
        <v>4819</v>
      </c>
      <c r="B15" s="8" t="s">
        <v>9</v>
      </c>
      <c r="C15" s="19">
        <v>3911.7349080000004</v>
      </c>
      <c r="D15" s="20">
        <f t="shared" si="0"/>
        <v>388.0441028736</v>
      </c>
      <c r="E15" s="20">
        <f t="shared" si="1"/>
        <v>4299.779010873601</v>
      </c>
      <c r="F15" s="20">
        <f t="shared" si="2"/>
        <v>351.2919451883732</v>
      </c>
      <c r="G15" s="20">
        <f t="shared" si="3"/>
        <v>4651.070956061974</v>
      </c>
    </row>
    <row r="16" spans="1:7" ht="12.75">
      <c r="A16" s="7">
        <v>4820</v>
      </c>
      <c r="B16" s="8" t="s">
        <v>10</v>
      </c>
      <c r="C16" s="19">
        <v>3911.7349080000004</v>
      </c>
      <c r="D16" s="20">
        <f t="shared" si="0"/>
        <v>388.0441028736</v>
      </c>
      <c r="E16" s="20">
        <f t="shared" si="1"/>
        <v>4299.779010873601</v>
      </c>
      <c r="F16" s="20">
        <f t="shared" si="2"/>
        <v>351.2919451883732</v>
      </c>
      <c r="G16" s="20">
        <f t="shared" si="3"/>
        <v>4651.070956061974</v>
      </c>
    </row>
    <row r="17" spans="1:7" ht="12.75">
      <c r="A17" s="7">
        <v>4821</v>
      </c>
      <c r="B17" s="8" t="s">
        <v>11</v>
      </c>
      <c r="C17" s="19">
        <v>4346.361502</v>
      </c>
      <c r="D17" s="20">
        <f t="shared" si="0"/>
        <v>431.1590609984</v>
      </c>
      <c r="E17" s="20">
        <f t="shared" si="1"/>
        <v>4777.520562998399</v>
      </c>
      <c r="F17" s="20">
        <f t="shared" si="2"/>
        <v>390.3234299969692</v>
      </c>
      <c r="G17" s="20">
        <f t="shared" si="3"/>
        <v>5167.843992995368</v>
      </c>
    </row>
    <row r="18" spans="1:7" ht="12.75">
      <c r="A18" s="7">
        <v>4822</v>
      </c>
      <c r="B18" s="8" t="s">
        <v>12</v>
      </c>
      <c r="C18" s="19">
        <v>3662.9976400000005</v>
      </c>
      <c r="D18" s="20">
        <f t="shared" si="0"/>
        <v>363.36936588800006</v>
      </c>
      <c r="E18" s="20">
        <f t="shared" si="1"/>
        <v>4026.3670058880007</v>
      </c>
      <c r="F18" s="20">
        <f t="shared" si="2"/>
        <v>328.95418438104963</v>
      </c>
      <c r="G18" s="20">
        <f t="shared" si="3"/>
        <v>4355.32119026905</v>
      </c>
    </row>
    <row r="19" spans="1:7" ht="12.75">
      <c r="A19" s="7">
        <v>4823</v>
      </c>
      <c r="B19" s="8" t="s">
        <v>13</v>
      </c>
      <c r="C19" s="19">
        <v>3934.7016420000004</v>
      </c>
      <c r="D19" s="20">
        <f t="shared" si="0"/>
        <v>390.3224028864</v>
      </c>
      <c r="E19" s="20">
        <f t="shared" si="1"/>
        <v>4325.024044886401</v>
      </c>
      <c r="F19" s="20">
        <f t="shared" si="2"/>
        <v>353.3544644672189</v>
      </c>
      <c r="G19" s="20">
        <f t="shared" si="3"/>
        <v>4678.37850935362</v>
      </c>
    </row>
    <row r="20" spans="1:7" ht="12.75">
      <c r="A20" s="7">
        <v>4824</v>
      </c>
      <c r="B20" s="8" t="s">
        <v>14</v>
      </c>
      <c r="C20" s="19">
        <v>3934.7016420000004</v>
      </c>
      <c r="D20" s="20">
        <f t="shared" si="0"/>
        <v>390.3224028864</v>
      </c>
      <c r="E20" s="20">
        <f t="shared" si="1"/>
        <v>4325.024044886401</v>
      </c>
      <c r="F20" s="20">
        <f t="shared" si="2"/>
        <v>353.3544644672189</v>
      </c>
      <c r="G20" s="20">
        <f t="shared" si="3"/>
        <v>4678.37850935362</v>
      </c>
    </row>
    <row r="21" spans="1:7" ht="12.75">
      <c r="A21" s="7">
        <v>4825</v>
      </c>
      <c r="B21" s="8" t="s">
        <v>15</v>
      </c>
      <c r="C21" s="19">
        <v>4755.908380000001</v>
      </c>
      <c r="D21" s="20">
        <f t="shared" si="0"/>
        <v>471.78611129600006</v>
      </c>
      <c r="E21" s="20">
        <f t="shared" si="1"/>
        <v>5227.694491296001</v>
      </c>
      <c r="F21" s="20">
        <f t="shared" si="2"/>
        <v>427.1026399388832</v>
      </c>
      <c r="G21" s="20">
        <f t="shared" si="3"/>
        <v>5654.797131234884</v>
      </c>
    </row>
    <row r="22" spans="1:7" ht="12.75">
      <c r="A22" s="7">
        <v>4826</v>
      </c>
      <c r="B22" s="8" t="s">
        <v>16</v>
      </c>
      <c r="C22" s="19">
        <v>4755.908380000001</v>
      </c>
      <c r="D22" s="20">
        <f t="shared" si="0"/>
        <v>471.78611129600006</v>
      </c>
      <c r="E22" s="20">
        <f t="shared" si="1"/>
        <v>5227.694491296001</v>
      </c>
      <c r="F22" s="20">
        <f t="shared" si="2"/>
        <v>427.1026399388832</v>
      </c>
      <c r="G22" s="20">
        <f t="shared" si="3"/>
        <v>5654.797131234884</v>
      </c>
    </row>
    <row r="23" spans="1:7" ht="12.75">
      <c r="A23" s="7">
        <v>4827</v>
      </c>
      <c r="B23" s="8" t="s">
        <v>17</v>
      </c>
      <c r="C23" s="19">
        <v>6098.097906000001</v>
      </c>
      <c r="D23" s="20">
        <f t="shared" si="0"/>
        <v>604.9313122752001</v>
      </c>
      <c r="E23" s="20">
        <f t="shared" si="1"/>
        <v>6703.029218275201</v>
      </c>
      <c r="F23" s="20">
        <f t="shared" si="2"/>
        <v>547.6374871330839</v>
      </c>
      <c r="G23" s="20">
        <f t="shared" si="3"/>
        <v>7250.6667054082845</v>
      </c>
    </row>
    <row r="24" spans="1:7" ht="12.75">
      <c r="A24" s="7">
        <v>4828</v>
      </c>
      <c r="B24" s="8" t="s">
        <v>18</v>
      </c>
      <c r="C24" s="19">
        <v>2196.566896</v>
      </c>
      <c r="D24" s="20">
        <f t="shared" si="0"/>
        <v>217.8994360832</v>
      </c>
      <c r="E24" s="20">
        <f t="shared" si="1"/>
        <v>2414.4663320831996</v>
      </c>
      <c r="F24" s="20">
        <f t="shared" si="2"/>
        <v>197.26189933119738</v>
      </c>
      <c r="G24" s="20">
        <f t="shared" si="3"/>
        <v>2611.728231414397</v>
      </c>
    </row>
    <row r="25" spans="1:7" ht="12.75">
      <c r="A25" s="7">
        <v>4829</v>
      </c>
      <c r="B25" s="8" t="s">
        <v>19</v>
      </c>
      <c r="C25" s="19">
        <v>2384.8771260000003</v>
      </c>
      <c r="D25" s="20">
        <f t="shared" si="0"/>
        <v>236.57981089920003</v>
      </c>
      <c r="E25" s="20">
        <f t="shared" si="1"/>
        <v>2621.4569368992</v>
      </c>
      <c r="F25" s="20">
        <f t="shared" si="2"/>
        <v>214.17303174466463</v>
      </c>
      <c r="G25" s="20">
        <f t="shared" si="3"/>
        <v>2835.6299686438647</v>
      </c>
    </row>
    <row r="26" spans="1:7" ht="12.75">
      <c r="A26" s="7">
        <v>4830</v>
      </c>
      <c r="B26" s="8" t="s">
        <v>20</v>
      </c>
      <c r="C26" s="19">
        <v>2384.8771260000003</v>
      </c>
      <c r="D26" s="20">
        <f t="shared" si="0"/>
        <v>236.57981089920003</v>
      </c>
      <c r="E26" s="20">
        <f t="shared" si="1"/>
        <v>2621.4569368992</v>
      </c>
      <c r="F26" s="20">
        <f t="shared" si="2"/>
        <v>214.17303174466463</v>
      </c>
      <c r="G26" s="20">
        <f t="shared" si="3"/>
        <v>2835.6299686438647</v>
      </c>
    </row>
    <row r="27" spans="1:7" ht="12.75">
      <c r="A27" s="7">
        <v>4831</v>
      </c>
      <c r="B27" s="8" t="s">
        <v>21</v>
      </c>
      <c r="C27" s="19">
        <v>2466.9648840000004</v>
      </c>
      <c r="D27" s="20">
        <f t="shared" si="0"/>
        <v>244.72291649280004</v>
      </c>
      <c r="E27" s="20">
        <f t="shared" si="1"/>
        <v>2711.6878004928003</v>
      </c>
      <c r="F27" s="20">
        <f t="shared" si="2"/>
        <v>221.54489330026178</v>
      </c>
      <c r="G27" s="20">
        <f t="shared" si="3"/>
        <v>2933.232693793062</v>
      </c>
    </row>
    <row r="28" spans="1:7" ht="12.75">
      <c r="A28" s="7">
        <v>4832</v>
      </c>
      <c r="B28" s="8" t="s">
        <v>22</v>
      </c>
      <c r="C28" s="19">
        <v>2466.9648840000004</v>
      </c>
      <c r="D28" s="20">
        <f t="shared" si="0"/>
        <v>244.72291649280004</v>
      </c>
      <c r="E28" s="20">
        <f t="shared" si="1"/>
        <v>2711.6878004928003</v>
      </c>
      <c r="F28" s="20">
        <f t="shared" si="2"/>
        <v>221.54489330026178</v>
      </c>
      <c r="G28" s="20">
        <f t="shared" si="3"/>
        <v>2933.232693793062</v>
      </c>
    </row>
    <row r="29" spans="1:7" ht="12.75">
      <c r="A29" s="7">
        <v>4833</v>
      </c>
      <c r="B29" s="8" t="s">
        <v>23</v>
      </c>
      <c r="C29" s="19">
        <v>2685.228492</v>
      </c>
      <c r="D29" s="20">
        <f t="shared" si="0"/>
        <v>266.3746664064</v>
      </c>
      <c r="E29" s="20">
        <f t="shared" si="1"/>
        <v>2951.6031584064003</v>
      </c>
      <c r="F29" s="20">
        <f t="shared" si="2"/>
        <v>241.1459780418029</v>
      </c>
      <c r="G29" s="20">
        <f t="shared" si="3"/>
        <v>3192.749136448203</v>
      </c>
    </row>
    <row r="30" spans="1:7" ht="12.75">
      <c r="A30" s="7">
        <v>4834</v>
      </c>
      <c r="B30" s="8" t="s">
        <v>24</v>
      </c>
      <c r="C30" s="19">
        <v>3367.424374</v>
      </c>
      <c r="D30" s="20">
        <f t="shared" si="0"/>
        <v>334.0484979008</v>
      </c>
      <c r="E30" s="20">
        <f t="shared" si="1"/>
        <v>3701.4728719008003</v>
      </c>
      <c r="F30" s="20">
        <f t="shared" si="2"/>
        <v>302.41033363429534</v>
      </c>
      <c r="G30" s="20">
        <f t="shared" si="3"/>
        <v>4003.883205535096</v>
      </c>
    </row>
    <row r="31" spans="1:7" ht="12.75">
      <c r="A31" s="7">
        <v>4835</v>
      </c>
      <c r="B31" s="8" t="s">
        <v>25</v>
      </c>
      <c r="C31" s="19">
        <v>3622.4474980000005</v>
      </c>
      <c r="D31" s="20">
        <f t="shared" si="0"/>
        <v>359.34679180160003</v>
      </c>
      <c r="E31" s="20">
        <f t="shared" si="1"/>
        <v>3981.7942898016004</v>
      </c>
      <c r="F31" s="20">
        <f t="shared" si="2"/>
        <v>325.3125934767907</v>
      </c>
      <c r="G31" s="20">
        <f t="shared" si="3"/>
        <v>4307.106883278391</v>
      </c>
    </row>
    <row r="32" spans="1:7" ht="12.75">
      <c r="A32" s="7">
        <v>4836</v>
      </c>
      <c r="B32" s="8" t="s">
        <v>26</v>
      </c>
      <c r="C32" s="19">
        <v>3622.4474980000005</v>
      </c>
      <c r="D32" s="20">
        <f t="shared" si="0"/>
        <v>359.34679180160003</v>
      </c>
      <c r="E32" s="20">
        <f t="shared" si="1"/>
        <v>3981.7942898016004</v>
      </c>
      <c r="F32" s="20">
        <f t="shared" si="2"/>
        <v>325.3125934767907</v>
      </c>
      <c r="G32" s="20">
        <f t="shared" si="3"/>
        <v>4307.106883278391</v>
      </c>
    </row>
    <row r="33" spans="1:7" ht="12.75">
      <c r="A33" s="7">
        <v>4837</v>
      </c>
      <c r="B33" s="8" t="s">
        <v>27</v>
      </c>
      <c r="C33" s="19">
        <v>4042.2726000000002</v>
      </c>
      <c r="D33" s="20">
        <f t="shared" si="0"/>
        <v>400.99344192</v>
      </c>
      <c r="E33" s="20">
        <f t="shared" si="1"/>
        <v>4443.26604192</v>
      </c>
      <c r="F33" s="20">
        <f t="shared" si="2"/>
        <v>363.01483562486396</v>
      </c>
      <c r="G33" s="20">
        <f t="shared" si="3"/>
        <v>4806.280877544864</v>
      </c>
    </row>
    <row r="34" spans="1:7" ht="12.75">
      <c r="A34" s="7">
        <v>4838</v>
      </c>
      <c r="B34" s="8" t="s">
        <v>28</v>
      </c>
      <c r="C34" s="19">
        <v>4042.2726000000002</v>
      </c>
      <c r="D34" s="20">
        <f t="shared" si="0"/>
        <v>400.99344192</v>
      </c>
      <c r="E34" s="20">
        <f t="shared" si="1"/>
        <v>4443.26604192</v>
      </c>
      <c r="F34" s="20">
        <f t="shared" si="2"/>
        <v>363.01483562486396</v>
      </c>
      <c r="G34" s="20">
        <f t="shared" si="3"/>
        <v>4806.280877544864</v>
      </c>
    </row>
    <row r="35" spans="1:7" ht="12.75">
      <c r="A35" s="7">
        <v>4839</v>
      </c>
      <c r="B35" s="8" t="s">
        <v>29</v>
      </c>
      <c r="C35" s="19">
        <v>4436.285344</v>
      </c>
      <c r="D35" s="20">
        <f t="shared" si="0"/>
        <v>440.0795061248</v>
      </c>
      <c r="E35" s="20">
        <f t="shared" si="1"/>
        <v>4876.3648501248</v>
      </c>
      <c r="F35" s="20">
        <f t="shared" si="2"/>
        <v>398.3990082551961</v>
      </c>
      <c r="G35" s="20">
        <f t="shared" si="3"/>
        <v>5274.763858379996</v>
      </c>
    </row>
    <row r="36" spans="1:7" ht="12.75">
      <c r="A36" s="7">
        <v>4840</v>
      </c>
      <c r="B36" s="8" t="s">
        <v>30</v>
      </c>
      <c r="C36" s="19">
        <v>4712.767446000001</v>
      </c>
      <c r="D36" s="20">
        <f t="shared" si="0"/>
        <v>467.50653064320005</v>
      </c>
      <c r="E36" s="20">
        <f t="shared" si="1"/>
        <v>5180.2739766432005</v>
      </c>
      <c r="F36" s="20">
        <f t="shared" si="2"/>
        <v>423.22838389174944</v>
      </c>
      <c r="G36" s="20">
        <f t="shared" si="3"/>
        <v>5603.50236053495</v>
      </c>
    </row>
    <row r="37" spans="1:7" ht="12.75">
      <c r="A37" s="7">
        <v>4841</v>
      </c>
      <c r="B37" s="8" t="s">
        <v>31</v>
      </c>
      <c r="C37" s="19">
        <v>5314.500124000001</v>
      </c>
      <c r="D37" s="20">
        <f t="shared" si="0"/>
        <v>527.1984123008001</v>
      </c>
      <c r="E37" s="20">
        <f t="shared" si="1"/>
        <v>5841.698536300801</v>
      </c>
      <c r="F37" s="20">
        <f t="shared" si="2"/>
        <v>477.2667704157754</v>
      </c>
      <c r="G37" s="20">
        <f t="shared" si="3"/>
        <v>6318.965306716576</v>
      </c>
    </row>
    <row r="38" spans="1:7" ht="12.75">
      <c r="A38" s="7">
        <v>4842</v>
      </c>
      <c r="B38" s="8" t="s">
        <v>32</v>
      </c>
      <c r="C38" s="19">
        <v>5314.500124000001</v>
      </c>
      <c r="D38" s="20">
        <f t="shared" si="0"/>
        <v>527.1984123008001</v>
      </c>
      <c r="E38" s="20">
        <f t="shared" si="1"/>
        <v>5841.698536300801</v>
      </c>
      <c r="F38" s="20">
        <f t="shared" si="2"/>
        <v>477.2667704157754</v>
      </c>
      <c r="G38" s="20">
        <f t="shared" si="3"/>
        <v>6318.965306716576</v>
      </c>
    </row>
    <row r="39" spans="1:7" ht="12.75">
      <c r="A39" s="7">
        <v>4843</v>
      </c>
      <c r="B39" s="8" t="s">
        <v>33</v>
      </c>
      <c r="C39" s="19">
        <v>6310.935716</v>
      </c>
      <c r="D39" s="20">
        <f t="shared" si="0"/>
        <v>626.0448230272</v>
      </c>
      <c r="E39" s="20">
        <f t="shared" si="1"/>
        <v>6936.9805390271995</v>
      </c>
      <c r="F39" s="20">
        <f t="shared" si="2"/>
        <v>566.7513100385222</v>
      </c>
      <c r="G39" s="20">
        <f t="shared" si="3"/>
        <v>7503.731849065722</v>
      </c>
    </row>
    <row r="40" spans="1:7" ht="12.75">
      <c r="A40" s="7">
        <v>4844</v>
      </c>
      <c r="B40" s="8" t="s">
        <v>34</v>
      </c>
      <c r="C40" s="19">
        <v>6310.935716</v>
      </c>
      <c r="D40" s="20">
        <f t="shared" si="0"/>
        <v>626.0448230272</v>
      </c>
      <c r="E40" s="20">
        <f t="shared" si="1"/>
        <v>6936.9805390271995</v>
      </c>
      <c r="F40" s="20">
        <f t="shared" si="2"/>
        <v>566.7513100385222</v>
      </c>
      <c r="G40" s="20">
        <f t="shared" si="3"/>
        <v>7503.731849065722</v>
      </c>
    </row>
    <row r="41" spans="1:7" ht="12.75">
      <c r="A41" s="7">
        <v>4845</v>
      </c>
      <c r="B41" s="8" t="s">
        <v>35</v>
      </c>
      <c r="C41" s="19">
        <v>6891.496102000001</v>
      </c>
      <c r="D41" s="20">
        <f t="shared" si="0"/>
        <v>683.6364133184001</v>
      </c>
      <c r="E41" s="20">
        <f t="shared" si="1"/>
        <v>7575.132515318401</v>
      </c>
      <c r="F41" s="20">
        <f t="shared" si="2"/>
        <v>618.8883265015133</v>
      </c>
      <c r="G41" s="20">
        <f t="shared" si="3"/>
        <v>8194.020841819914</v>
      </c>
    </row>
    <row r="42" spans="1:7" ht="12.75">
      <c r="A42" s="7">
        <v>4846</v>
      </c>
      <c r="B42" s="8" t="s">
        <v>36</v>
      </c>
      <c r="C42" s="19">
        <v>2407.620882</v>
      </c>
      <c r="D42" s="20">
        <f t="shared" si="0"/>
        <v>238.83599149440002</v>
      </c>
      <c r="E42" s="20">
        <f t="shared" si="1"/>
        <v>2646.4568734944</v>
      </c>
      <c r="F42" s="20">
        <f t="shared" si="2"/>
        <v>216.21552656449248</v>
      </c>
      <c r="G42" s="20">
        <f t="shared" si="3"/>
        <v>2862.6724000588924</v>
      </c>
    </row>
    <row r="43" spans="1:7" ht="12.75">
      <c r="A43" s="7">
        <v>4847</v>
      </c>
      <c r="B43" s="8" t="s">
        <v>37</v>
      </c>
      <c r="C43" s="19">
        <v>2731.7353319999997</v>
      </c>
      <c r="D43" s="20">
        <f t="shared" si="0"/>
        <v>270.98814493439994</v>
      </c>
      <c r="E43" s="20">
        <f t="shared" si="1"/>
        <v>3002.7234769343995</v>
      </c>
      <c r="F43" s="20">
        <f t="shared" si="2"/>
        <v>245.32250806554043</v>
      </c>
      <c r="G43" s="20">
        <f t="shared" si="3"/>
        <v>3248.0459849999397</v>
      </c>
    </row>
    <row r="44" spans="1:7" ht="12.75">
      <c r="A44" s="7">
        <v>4848</v>
      </c>
      <c r="B44" s="8" t="s">
        <v>38</v>
      </c>
      <c r="C44" s="19">
        <v>2731.7353319999997</v>
      </c>
      <c r="D44" s="20">
        <f t="shared" si="0"/>
        <v>270.98814493439994</v>
      </c>
      <c r="E44" s="20">
        <f t="shared" si="1"/>
        <v>3002.7234769343995</v>
      </c>
      <c r="F44" s="20">
        <f t="shared" si="2"/>
        <v>245.32250806554043</v>
      </c>
      <c r="G44" s="20">
        <f t="shared" si="3"/>
        <v>3248.0459849999397</v>
      </c>
    </row>
    <row r="45" spans="1:7" ht="12.75">
      <c r="A45" s="7">
        <v>4849</v>
      </c>
      <c r="B45" s="8" t="s">
        <v>39</v>
      </c>
      <c r="C45" s="19">
        <v>2959.0030040000006</v>
      </c>
      <c r="D45" s="20">
        <f t="shared" si="0"/>
        <v>293.53309799680005</v>
      </c>
      <c r="E45" s="20">
        <f t="shared" si="1"/>
        <v>3252.5361019968004</v>
      </c>
      <c r="F45" s="20">
        <f t="shared" si="2"/>
        <v>265.73219953313856</v>
      </c>
      <c r="G45" s="20">
        <f t="shared" si="3"/>
        <v>3518.268301529939</v>
      </c>
    </row>
    <row r="46" spans="1:7" ht="12.75">
      <c r="A46" s="7">
        <v>4850</v>
      </c>
      <c r="B46" s="8" t="s">
        <v>40</v>
      </c>
      <c r="C46" s="19">
        <v>2959.0030040000006</v>
      </c>
      <c r="D46" s="20">
        <f t="shared" si="0"/>
        <v>293.53309799680005</v>
      </c>
      <c r="E46" s="20">
        <f t="shared" si="1"/>
        <v>3252.5361019968004</v>
      </c>
      <c r="F46" s="20">
        <f t="shared" si="2"/>
        <v>265.73219953313856</v>
      </c>
      <c r="G46" s="20">
        <f t="shared" si="3"/>
        <v>3518.268301529939</v>
      </c>
    </row>
    <row r="47" spans="1:7" ht="12.75">
      <c r="A47" s="7">
        <v>4851</v>
      </c>
      <c r="B47" s="8" t="s">
        <v>41</v>
      </c>
      <c r="C47" s="19">
        <v>3626.3124500000004</v>
      </c>
      <c r="D47" s="20">
        <f t="shared" si="0"/>
        <v>359.73019504</v>
      </c>
      <c r="E47" s="20">
        <f t="shared" si="1"/>
        <v>3986.0426450400005</v>
      </c>
      <c r="F47" s="20">
        <f t="shared" si="2"/>
        <v>325.659684099768</v>
      </c>
      <c r="G47" s="20">
        <f t="shared" si="3"/>
        <v>4311.702329139768</v>
      </c>
    </row>
    <row r="48" spans="1:7" ht="12.75">
      <c r="A48" s="7">
        <v>4852</v>
      </c>
      <c r="B48" s="8" t="s">
        <v>42</v>
      </c>
      <c r="C48" s="19">
        <v>4325.231682</v>
      </c>
      <c r="D48" s="20">
        <f t="shared" si="0"/>
        <v>429.06298285439993</v>
      </c>
      <c r="E48" s="20">
        <f t="shared" si="1"/>
        <v>4754.294664854399</v>
      </c>
      <c r="F48" s="20">
        <f t="shared" si="2"/>
        <v>388.4258741186044</v>
      </c>
      <c r="G48" s="20">
        <f t="shared" si="3"/>
        <v>5142.720538973003</v>
      </c>
    </row>
    <row r="49" spans="1:7" ht="12.75">
      <c r="A49" s="7">
        <v>4853</v>
      </c>
      <c r="B49" s="8" t="s">
        <v>43</v>
      </c>
      <c r="C49" s="19">
        <v>4995.790236000001</v>
      </c>
      <c r="D49" s="20">
        <f t="shared" si="0"/>
        <v>495.58239141120004</v>
      </c>
      <c r="E49" s="20">
        <f t="shared" si="1"/>
        <v>5491.3726274112005</v>
      </c>
      <c r="F49" s="20">
        <f t="shared" si="2"/>
        <v>448.64514365949503</v>
      </c>
      <c r="G49" s="20">
        <f t="shared" si="3"/>
        <v>5940.017771070696</v>
      </c>
    </row>
    <row r="50" spans="1:7" ht="12.75">
      <c r="A50" s="7">
        <v>4854</v>
      </c>
      <c r="B50" s="8" t="s">
        <v>44</v>
      </c>
      <c r="C50" s="19">
        <v>4995.790236000001</v>
      </c>
      <c r="D50" s="20">
        <f t="shared" si="0"/>
        <v>495.58239141120004</v>
      </c>
      <c r="E50" s="20">
        <f t="shared" si="1"/>
        <v>5491.3726274112005</v>
      </c>
      <c r="F50" s="20">
        <f t="shared" si="2"/>
        <v>448.64514365949503</v>
      </c>
      <c r="G50" s="20">
        <f t="shared" si="3"/>
        <v>5940.017771070696</v>
      </c>
    </row>
    <row r="51" spans="1:7" ht="12.75">
      <c r="A51" s="7">
        <v>4855</v>
      </c>
      <c r="B51" s="8" t="s">
        <v>45</v>
      </c>
      <c r="C51" s="19">
        <v>5554.785464</v>
      </c>
      <c r="D51" s="20">
        <f t="shared" si="0"/>
        <v>551.0347180288</v>
      </c>
      <c r="E51" s="20">
        <f t="shared" si="1"/>
        <v>6105.8201820287995</v>
      </c>
      <c r="F51" s="20">
        <f t="shared" si="2"/>
        <v>498.8455088717529</v>
      </c>
      <c r="G51" s="20">
        <f t="shared" si="3"/>
        <v>6604.665690900552</v>
      </c>
    </row>
    <row r="52" spans="1:7" ht="12.75">
      <c r="A52" s="7">
        <v>4856</v>
      </c>
      <c r="B52" s="8" t="s">
        <v>46</v>
      </c>
      <c r="C52" s="19">
        <v>5554.785464</v>
      </c>
      <c r="D52" s="20">
        <f t="shared" si="0"/>
        <v>551.0347180288</v>
      </c>
      <c r="E52" s="20">
        <f t="shared" si="1"/>
        <v>6105.8201820287995</v>
      </c>
      <c r="F52" s="20">
        <f t="shared" si="2"/>
        <v>498.8455088717529</v>
      </c>
      <c r="G52" s="20">
        <f t="shared" si="3"/>
        <v>6604.665690900552</v>
      </c>
    </row>
    <row r="53" spans="1:7" ht="12.75">
      <c r="A53" s="7">
        <v>4857</v>
      </c>
      <c r="B53" s="8" t="s">
        <v>47</v>
      </c>
      <c r="C53" s="19">
        <v>5838.084322000001</v>
      </c>
      <c r="D53" s="20">
        <f t="shared" si="0"/>
        <v>579.1379647424001</v>
      </c>
      <c r="E53" s="20">
        <f t="shared" si="1"/>
        <v>6417.222286742401</v>
      </c>
      <c r="F53" s="20">
        <f t="shared" si="2"/>
        <v>524.2870608268541</v>
      </c>
      <c r="G53" s="20">
        <f t="shared" si="3"/>
        <v>6941.509347569255</v>
      </c>
    </row>
    <row r="54" spans="1:7" ht="12.75">
      <c r="A54" s="7">
        <v>4858</v>
      </c>
      <c r="B54" s="8" t="s">
        <v>48</v>
      </c>
      <c r="C54" s="19">
        <v>5414.319942</v>
      </c>
      <c r="D54" s="20">
        <f t="shared" si="0"/>
        <v>537.1005382464</v>
      </c>
      <c r="E54" s="20">
        <f t="shared" si="1"/>
        <v>5951.4204802464</v>
      </c>
      <c r="F54" s="20">
        <f t="shared" si="2"/>
        <v>486.23105323613083</v>
      </c>
      <c r="G54" s="20">
        <f t="shared" si="3"/>
        <v>6437.651533482531</v>
      </c>
    </row>
    <row r="55" spans="1:7" ht="12.75">
      <c r="A55" s="7">
        <v>4859</v>
      </c>
      <c r="B55" s="8" t="s">
        <v>49</v>
      </c>
      <c r="C55" s="19">
        <v>7615.484432</v>
      </c>
      <c r="D55" s="20">
        <f t="shared" si="0"/>
        <v>755.4560556544</v>
      </c>
      <c r="E55" s="20">
        <f t="shared" si="1"/>
        <v>8370.9404876544</v>
      </c>
      <c r="F55" s="20">
        <f t="shared" si="2"/>
        <v>683.9058378413644</v>
      </c>
      <c r="G55" s="20">
        <f t="shared" si="3"/>
        <v>9054.846325495764</v>
      </c>
    </row>
    <row r="56" spans="1:7" ht="12.75">
      <c r="A56" s="7">
        <v>4860</v>
      </c>
      <c r="B56" s="8" t="s">
        <v>50</v>
      </c>
      <c r="C56" s="19">
        <v>7615.484432</v>
      </c>
      <c r="D56" s="20">
        <f t="shared" si="0"/>
        <v>755.4560556544</v>
      </c>
      <c r="E56" s="20">
        <f t="shared" si="1"/>
        <v>8370.9404876544</v>
      </c>
      <c r="F56" s="20">
        <f t="shared" si="2"/>
        <v>683.9058378413644</v>
      </c>
      <c r="G56" s="20">
        <f t="shared" si="3"/>
        <v>9054.846325495764</v>
      </c>
    </row>
    <row r="57" spans="1:7" ht="12.75">
      <c r="A57" s="7">
        <v>4861</v>
      </c>
      <c r="B57" s="8" t="s">
        <v>51</v>
      </c>
      <c r="C57" s="19">
        <v>7641.211846000001</v>
      </c>
      <c r="D57" s="20">
        <f t="shared" si="0"/>
        <v>758.0082151232001</v>
      </c>
      <c r="E57" s="20">
        <f t="shared" si="1"/>
        <v>8399.220061123202</v>
      </c>
      <c r="F57" s="20">
        <f t="shared" si="2"/>
        <v>686.2162789937655</v>
      </c>
      <c r="G57" s="20">
        <f t="shared" si="3"/>
        <v>9085.436340116967</v>
      </c>
    </row>
    <row r="58" spans="1:7" ht="12.75">
      <c r="A58" s="7">
        <v>4862</v>
      </c>
      <c r="B58" s="8" t="s">
        <v>52</v>
      </c>
      <c r="C58" s="19">
        <v>7641.211846000001</v>
      </c>
      <c r="D58" s="20">
        <f t="shared" si="0"/>
        <v>758.0082151232001</v>
      </c>
      <c r="E58" s="20">
        <f t="shared" si="1"/>
        <v>8399.220061123202</v>
      </c>
      <c r="F58" s="20">
        <f t="shared" si="2"/>
        <v>686.2162789937655</v>
      </c>
      <c r="G58" s="20">
        <f t="shared" si="3"/>
        <v>9085.436340116967</v>
      </c>
    </row>
    <row r="59" spans="1:7" ht="12.75">
      <c r="A59" s="7">
        <v>4863</v>
      </c>
      <c r="B59" s="8" t="s">
        <v>53</v>
      </c>
      <c r="C59" s="19">
        <v>8855.539416000001</v>
      </c>
      <c r="D59" s="20">
        <f t="shared" si="0"/>
        <v>878.4695100672001</v>
      </c>
      <c r="E59" s="20">
        <f t="shared" si="1"/>
        <v>9734.008926067201</v>
      </c>
      <c r="F59" s="20">
        <f t="shared" si="2"/>
        <v>795.2685292596902</v>
      </c>
      <c r="G59" s="20">
        <f t="shared" si="3"/>
        <v>10529.277455326892</v>
      </c>
    </row>
    <row r="60" spans="1:7" ht="12.75">
      <c r="A60" s="7">
        <v>4864</v>
      </c>
      <c r="B60" s="8" t="s">
        <v>54</v>
      </c>
      <c r="C60" s="19">
        <v>1434.96961</v>
      </c>
      <c r="D60" s="20">
        <f t="shared" si="0"/>
        <v>142.348985312</v>
      </c>
      <c r="E60" s="20">
        <f t="shared" si="1"/>
        <v>1577.318595312</v>
      </c>
      <c r="F60" s="20">
        <f t="shared" si="2"/>
        <v>128.8669292369904</v>
      </c>
      <c r="G60" s="20">
        <f t="shared" si="3"/>
        <v>1706.1855245489905</v>
      </c>
    </row>
    <row r="61" spans="1:7" ht="12.75">
      <c r="A61" s="7">
        <v>4865</v>
      </c>
      <c r="B61" s="8" t="s">
        <v>55</v>
      </c>
      <c r="C61" s="19">
        <v>1568.4272520000002</v>
      </c>
      <c r="D61" s="20">
        <f t="shared" si="0"/>
        <v>155.5879833984</v>
      </c>
      <c r="E61" s="20">
        <f t="shared" si="1"/>
        <v>1724.0152353984001</v>
      </c>
      <c r="F61" s="20">
        <f t="shared" si="2"/>
        <v>140.85204473204928</v>
      </c>
      <c r="G61" s="20">
        <f t="shared" si="3"/>
        <v>1864.8672801304494</v>
      </c>
    </row>
    <row r="62" spans="1:7" ht="12.75">
      <c r="A62" s="7">
        <v>4866</v>
      </c>
      <c r="B62" s="8" t="s">
        <v>56</v>
      </c>
      <c r="C62" s="19">
        <v>1568.4272520000002</v>
      </c>
      <c r="D62" s="20">
        <f t="shared" si="0"/>
        <v>155.5879833984</v>
      </c>
      <c r="E62" s="20">
        <f t="shared" si="1"/>
        <v>1724.0152353984001</v>
      </c>
      <c r="F62" s="20">
        <f t="shared" si="2"/>
        <v>140.85204473204928</v>
      </c>
      <c r="G62" s="20">
        <f t="shared" si="3"/>
        <v>1864.8672801304494</v>
      </c>
    </row>
    <row r="63" spans="1:7" ht="12.75">
      <c r="A63" s="7">
        <v>4867</v>
      </c>
      <c r="B63" s="8" t="s">
        <v>57</v>
      </c>
      <c r="C63" s="19">
        <v>2289.0284400000005</v>
      </c>
      <c r="D63" s="20">
        <f t="shared" si="0"/>
        <v>227.07162124800004</v>
      </c>
      <c r="E63" s="20">
        <f t="shared" si="1"/>
        <v>2516.1000612480007</v>
      </c>
      <c r="F63" s="20">
        <f t="shared" si="2"/>
        <v>205.56537500396163</v>
      </c>
      <c r="G63" s="20">
        <f t="shared" si="3"/>
        <v>2721.665436251962</v>
      </c>
    </row>
    <row r="64" spans="1:7" ht="12.75">
      <c r="A64" s="7">
        <v>4868</v>
      </c>
      <c r="B64" s="8" t="s">
        <v>58</v>
      </c>
      <c r="C64" s="19">
        <v>2289.0284400000005</v>
      </c>
      <c r="D64" s="20">
        <f t="shared" si="0"/>
        <v>227.07162124800004</v>
      </c>
      <c r="E64" s="20">
        <f t="shared" si="1"/>
        <v>2516.1000612480007</v>
      </c>
      <c r="F64" s="20">
        <f t="shared" si="2"/>
        <v>205.56537500396163</v>
      </c>
      <c r="G64" s="20">
        <f t="shared" si="3"/>
        <v>2721.665436251962</v>
      </c>
    </row>
    <row r="65" spans="1:7" ht="12.75">
      <c r="A65" s="7">
        <v>4869</v>
      </c>
      <c r="B65" s="8" t="s">
        <v>59</v>
      </c>
      <c r="C65" s="19">
        <v>2427.0199680000005</v>
      </c>
      <c r="D65" s="20">
        <f t="shared" si="0"/>
        <v>240.76038082560004</v>
      </c>
      <c r="E65" s="20">
        <f t="shared" si="1"/>
        <v>2667.7803488256004</v>
      </c>
      <c r="F65" s="20">
        <f t="shared" si="2"/>
        <v>217.95765449905153</v>
      </c>
      <c r="G65" s="20">
        <f t="shared" si="3"/>
        <v>2885.738003324652</v>
      </c>
    </row>
    <row r="66" spans="1:7" ht="12.75">
      <c r="A66" s="7">
        <v>4870</v>
      </c>
      <c r="B66" s="8" t="s">
        <v>60</v>
      </c>
      <c r="C66" s="19">
        <v>3413.4746400000004</v>
      </c>
      <c r="D66" s="20">
        <f t="shared" si="0"/>
        <v>338.61668428800004</v>
      </c>
      <c r="E66" s="20">
        <f t="shared" si="1"/>
        <v>3752.0913242880006</v>
      </c>
      <c r="F66" s="20">
        <f t="shared" si="2"/>
        <v>306.54586119432963</v>
      </c>
      <c r="G66" s="20">
        <f t="shared" si="3"/>
        <v>4058.63718548233</v>
      </c>
    </row>
    <row r="67" spans="1:7" ht="12.75">
      <c r="A67" s="7">
        <v>4871</v>
      </c>
      <c r="B67" s="8" t="s">
        <v>61</v>
      </c>
      <c r="C67" s="19">
        <v>3583.5856180000005</v>
      </c>
      <c r="D67" s="20">
        <f t="shared" si="0"/>
        <v>355.49169330560005</v>
      </c>
      <c r="E67" s="20">
        <f t="shared" si="1"/>
        <v>3939.0773113056007</v>
      </c>
      <c r="F67" s="20">
        <f t="shared" si="2"/>
        <v>321.82261633366755</v>
      </c>
      <c r="G67" s="20">
        <f t="shared" si="3"/>
        <v>4260.899927639268</v>
      </c>
    </row>
    <row r="68" spans="1:7" ht="12.75">
      <c r="A68" s="7">
        <v>4872</v>
      </c>
      <c r="B68" s="8" t="s">
        <v>62</v>
      </c>
      <c r="C68" s="19">
        <v>3583.5856180000005</v>
      </c>
      <c r="D68" s="20">
        <f t="shared" si="0"/>
        <v>355.49169330560005</v>
      </c>
      <c r="E68" s="20">
        <f t="shared" si="1"/>
        <v>3939.0773113056007</v>
      </c>
      <c r="F68" s="20">
        <f t="shared" si="2"/>
        <v>321.82261633366755</v>
      </c>
      <c r="G68" s="20">
        <f t="shared" si="3"/>
        <v>4260.899927639268</v>
      </c>
    </row>
    <row r="69" spans="1:7" ht="12.75">
      <c r="A69" s="7">
        <v>4873</v>
      </c>
      <c r="B69" s="8" t="s">
        <v>63</v>
      </c>
      <c r="C69" s="19">
        <v>4620.879274000001</v>
      </c>
      <c r="D69" s="20">
        <f t="shared" si="0"/>
        <v>458.3912239808001</v>
      </c>
      <c r="E69" s="20">
        <f t="shared" si="1"/>
        <v>5079.2704979808</v>
      </c>
      <c r="F69" s="20">
        <f t="shared" si="2"/>
        <v>414.97639968503137</v>
      </c>
      <c r="G69" s="20">
        <f t="shared" si="3"/>
        <v>5494.246897665832</v>
      </c>
    </row>
    <row r="70" spans="1:7" ht="12.75">
      <c r="A70" s="7">
        <v>4874</v>
      </c>
      <c r="B70" s="8" t="s">
        <v>64</v>
      </c>
      <c r="C70" s="19">
        <v>4620.879274000001</v>
      </c>
      <c r="D70" s="20">
        <f t="shared" si="0"/>
        <v>458.3912239808001</v>
      </c>
      <c r="E70" s="20">
        <f t="shared" si="1"/>
        <v>5079.2704979808</v>
      </c>
      <c r="F70" s="20">
        <f t="shared" si="2"/>
        <v>414.97639968503137</v>
      </c>
      <c r="G70" s="20">
        <f t="shared" si="3"/>
        <v>5494.246897665832</v>
      </c>
    </row>
    <row r="71" spans="1:7" ht="12.75">
      <c r="A71" s="7">
        <v>4875</v>
      </c>
      <c r="B71" s="8" t="s">
        <v>65</v>
      </c>
      <c r="C71" s="19">
        <v>5086.213124000001</v>
      </c>
      <c r="D71" s="20">
        <f aca="true" t="shared" si="4" ref="D71:D115">+C71*$D$117</f>
        <v>504.55234190080006</v>
      </c>
      <c r="E71" s="20">
        <f aca="true" t="shared" si="5" ref="E71:E115">+C71+D71</f>
        <v>5590.765465900801</v>
      </c>
      <c r="F71" s="20">
        <f aca="true" t="shared" si="6" ref="F71:F115">+E71*$E$117</f>
        <v>456.76553856409544</v>
      </c>
      <c r="G71" s="20">
        <f aca="true" t="shared" si="7" ref="G71:G115">+E71+F71</f>
        <v>6047.531004464897</v>
      </c>
    </row>
    <row r="72" spans="1:7" ht="12.75">
      <c r="A72" s="7">
        <v>4876</v>
      </c>
      <c r="B72" s="8" t="s">
        <v>66</v>
      </c>
      <c r="C72" s="19">
        <v>4230.604066</v>
      </c>
      <c r="D72" s="20">
        <f t="shared" si="4"/>
        <v>419.67592334719996</v>
      </c>
      <c r="E72" s="20">
        <f t="shared" si="5"/>
        <v>4650.2799893472</v>
      </c>
      <c r="F72" s="20">
        <f t="shared" si="6"/>
        <v>379.92787512966623</v>
      </c>
      <c r="G72" s="20">
        <f t="shared" si="7"/>
        <v>5030.207864476866</v>
      </c>
    </row>
    <row r="73" spans="1:7" ht="12.75">
      <c r="A73" s="7">
        <v>4877</v>
      </c>
      <c r="B73" s="8" t="s">
        <v>67</v>
      </c>
      <c r="C73" s="19">
        <v>4030.741452</v>
      </c>
      <c r="D73" s="20">
        <f t="shared" si="4"/>
        <v>399.8495520384</v>
      </c>
      <c r="E73" s="20">
        <f t="shared" si="5"/>
        <v>4430.591004038401</v>
      </c>
      <c r="F73" s="20">
        <f t="shared" si="6"/>
        <v>361.97928502993733</v>
      </c>
      <c r="G73" s="20">
        <f t="shared" si="7"/>
        <v>4792.570289068338</v>
      </c>
    </row>
    <row r="74" spans="1:7" ht="12.75">
      <c r="A74" s="7">
        <v>4878</v>
      </c>
      <c r="B74" s="8" t="s">
        <v>68</v>
      </c>
      <c r="C74" s="19">
        <v>4030.741452</v>
      </c>
      <c r="D74" s="20">
        <f t="shared" si="4"/>
        <v>399.8495520384</v>
      </c>
      <c r="E74" s="20">
        <f t="shared" si="5"/>
        <v>4430.591004038401</v>
      </c>
      <c r="F74" s="20">
        <f t="shared" si="6"/>
        <v>361.97928502993733</v>
      </c>
      <c r="G74" s="20">
        <f t="shared" si="7"/>
        <v>4792.570289068338</v>
      </c>
    </row>
    <row r="75" spans="1:7" ht="12.75">
      <c r="A75" s="7">
        <v>4879</v>
      </c>
      <c r="B75" s="8" t="s">
        <v>69</v>
      </c>
      <c r="C75" s="19">
        <v>5833.550436</v>
      </c>
      <c r="D75" s="20">
        <f t="shared" si="4"/>
        <v>578.6882032512</v>
      </c>
      <c r="E75" s="20">
        <f t="shared" si="5"/>
        <v>6412.238639251201</v>
      </c>
      <c r="F75" s="20">
        <f t="shared" si="6"/>
        <v>523.879896826823</v>
      </c>
      <c r="G75" s="20">
        <f t="shared" si="7"/>
        <v>6936.118536078024</v>
      </c>
    </row>
    <row r="76" spans="1:7" ht="12.75">
      <c r="A76" s="7">
        <v>4880</v>
      </c>
      <c r="B76" s="8" t="s">
        <v>70</v>
      </c>
      <c r="C76" s="19">
        <v>5833.550436</v>
      </c>
      <c r="D76" s="20">
        <f t="shared" si="4"/>
        <v>578.6882032512</v>
      </c>
      <c r="E76" s="20">
        <f t="shared" si="5"/>
        <v>6412.238639251201</v>
      </c>
      <c r="F76" s="20">
        <f t="shared" si="6"/>
        <v>523.879896826823</v>
      </c>
      <c r="G76" s="20">
        <f t="shared" si="7"/>
        <v>6936.118536078024</v>
      </c>
    </row>
    <row r="77" spans="1:7" ht="12.75">
      <c r="A77" s="7">
        <v>4881</v>
      </c>
      <c r="B77" s="8" t="s">
        <v>71</v>
      </c>
      <c r="C77" s="19">
        <v>7281.951816000001</v>
      </c>
      <c r="D77" s="20">
        <f t="shared" si="4"/>
        <v>722.3696201472001</v>
      </c>
      <c r="E77" s="20">
        <f t="shared" si="5"/>
        <v>8004.321436147201</v>
      </c>
      <c r="F77" s="20">
        <f t="shared" si="6"/>
        <v>653.9530613332263</v>
      </c>
      <c r="G77" s="20">
        <f t="shared" si="7"/>
        <v>8658.274497480426</v>
      </c>
    </row>
    <row r="78" spans="1:7" ht="12.75">
      <c r="A78" s="7">
        <v>4882</v>
      </c>
      <c r="B78" s="8" t="s">
        <v>72</v>
      </c>
      <c r="C78" s="19">
        <v>1676.8688860000002</v>
      </c>
      <c r="D78" s="20">
        <f t="shared" si="4"/>
        <v>166.3453934912</v>
      </c>
      <c r="E78" s="20">
        <f t="shared" si="5"/>
        <v>1843.2142794912002</v>
      </c>
      <c r="F78" s="20">
        <f t="shared" si="6"/>
        <v>150.59060663443105</v>
      </c>
      <c r="G78" s="20">
        <f t="shared" si="7"/>
        <v>1993.8048861256311</v>
      </c>
    </row>
    <row r="79" spans="1:7" ht="12.75">
      <c r="A79" s="7">
        <v>4883</v>
      </c>
      <c r="B79" s="8" t="s">
        <v>73</v>
      </c>
      <c r="C79" s="19">
        <v>1832.0297200000002</v>
      </c>
      <c r="D79" s="20">
        <f t="shared" si="4"/>
        <v>181.73734822400002</v>
      </c>
      <c r="E79" s="20">
        <f t="shared" si="5"/>
        <v>2013.7670682240002</v>
      </c>
      <c r="F79" s="20">
        <f t="shared" si="6"/>
        <v>164.52476947390082</v>
      </c>
      <c r="G79" s="20">
        <f t="shared" si="7"/>
        <v>2178.291837697901</v>
      </c>
    </row>
    <row r="80" spans="1:7" ht="12.75">
      <c r="A80" s="7">
        <v>4884</v>
      </c>
      <c r="B80" s="8" t="s">
        <v>74</v>
      </c>
      <c r="C80" s="19">
        <v>1832.0297200000002</v>
      </c>
      <c r="D80" s="20">
        <f t="shared" si="4"/>
        <v>181.73734822400002</v>
      </c>
      <c r="E80" s="20">
        <f t="shared" si="5"/>
        <v>2013.7670682240002</v>
      </c>
      <c r="F80" s="20">
        <f t="shared" si="6"/>
        <v>164.52476947390082</v>
      </c>
      <c r="G80" s="20">
        <f t="shared" si="7"/>
        <v>2178.291837697901</v>
      </c>
    </row>
    <row r="81" spans="1:7" ht="12.75">
      <c r="A81" s="7">
        <v>4885</v>
      </c>
      <c r="B81" s="8" t="s">
        <v>75</v>
      </c>
      <c r="C81" s="19">
        <v>2344.273894</v>
      </c>
      <c r="D81" s="20">
        <f t="shared" si="4"/>
        <v>232.55197028479998</v>
      </c>
      <c r="E81" s="20">
        <f t="shared" si="5"/>
        <v>2576.8258642848</v>
      </c>
      <c r="F81" s="20">
        <f t="shared" si="6"/>
        <v>210.52667311206815</v>
      </c>
      <c r="G81" s="20">
        <f t="shared" si="7"/>
        <v>2787.3525373968682</v>
      </c>
    </row>
    <row r="82" spans="1:7" ht="12.75">
      <c r="A82" s="7">
        <v>4886</v>
      </c>
      <c r="B82" s="8" t="s">
        <v>76</v>
      </c>
      <c r="C82" s="19">
        <v>2344.273894</v>
      </c>
      <c r="D82" s="20">
        <f t="shared" si="4"/>
        <v>232.55197028479998</v>
      </c>
      <c r="E82" s="20">
        <f t="shared" si="5"/>
        <v>2576.8258642848</v>
      </c>
      <c r="F82" s="20">
        <f t="shared" si="6"/>
        <v>210.52667311206815</v>
      </c>
      <c r="G82" s="20">
        <f t="shared" si="7"/>
        <v>2787.3525373968682</v>
      </c>
    </row>
    <row r="83" spans="1:7" ht="12.75">
      <c r="A83" s="7">
        <v>4887</v>
      </c>
      <c r="B83" s="8" t="s">
        <v>77</v>
      </c>
      <c r="C83" s="19">
        <v>2608.109958</v>
      </c>
      <c r="D83" s="20">
        <f t="shared" si="4"/>
        <v>258.7245078336</v>
      </c>
      <c r="E83" s="20">
        <f t="shared" si="5"/>
        <v>2866.8344658336</v>
      </c>
      <c r="F83" s="20">
        <f t="shared" si="6"/>
        <v>234.2203758586051</v>
      </c>
      <c r="G83" s="20">
        <f t="shared" si="7"/>
        <v>3101.054841692205</v>
      </c>
    </row>
    <row r="84" spans="1:7" ht="12.75">
      <c r="A84" s="7">
        <v>4888</v>
      </c>
      <c r="B84" s="8" t="s">
        <v>78</v>
      </c>
      <c r="C84" s="19">
        <v>3540.2429420000003</v>
      </c>
      <c r="D84" s="20">
        <f t="shared" si="4"/>
        <v>351.1920998464</v>
      </c>
      <c r="E84" s="20">
        <f t="shared" si="5"/>
        <v>3891.4350418464005</v>
      </c>
      <c r="F84" s="20">
        <f t="shared" si="6"/>
        <v>317.9302429188509</v>
      </c>
      <c r="G84" s="20">
        <f t="shared" si="7"/>
        <v>4209.365284765251</v>
      </c>
    </row>
    <row r="85" spans="1:7" ht="12.75">
      <c r="A85" s="7">
        <v>4889</v>
      </c>
      <c r="B85" s="8" t="s">
        <v>79</v>
      </c>
      <c r="C85" s="19">
        <v>4111.586904000001</v>
      </c>
      <c r="D85" s="20">
        <f t="shared" si="4"/>
        <v>407.86942087680006</v>
      </c>
      <c r="E85" s="20">
        <f t="shared" si="5"/>
        <v>4519.456324876801</v>
      </c>
      <c r="F85" s="20">
        <f t="shared" si="6"/>
        <v>369.2395817424346</v>
      </c>
      <c r="G85" s="20">
        <f t="shared" si="7"/>
        <v>4888.695906619236</v>
      </c>
    </row>
    <row r="86" spans="1:7" ht="12.75">
      <c r="A86" s="7">
        <v>4890</v>
      </c>
      <c r="B86" s="8" t="s">
        <v>80</v>
      </c>
      <c r="C86" s="19">
        <v>4111.586904000001</v>
      </c>
      <c r="D86" s="20">
        <f t="shared" si="4"/>
        <v>407.86942087680006</v>
      </c>
      <c r="E86" s="20">
        <f t="shared" si="5"/>
        <v>4519.456324876801</v>
      </c>
      <c r="F86" s="20">
        <f t="shared" si="6"/>
        <v>369.2395817424346</v>
      </c>
      <c r="G86" s="20">
        <f t="shared" si="7"/>
        <v>4888.695906619236</v>
      </c>
    </row>
    <row r="87" spans="1:7" ht="12.75">
      <c r="A87" s="7">
        <v>4891</v>
      </c>
      <c r="B87" s="8" t="s">
        <v>81</v>
      </c>
      <c r="C87" s="19">
        <v>5090.088694</v>
      </c>
      <c r="D87" s="20">
        <f t="shared" si="4"/>
        <v>504.9367984448</v>
      </c>
      <c r="E87" s="20">
        <f t="shared" si="5"/>
        <v>5595.0254924448</v>
      </c>
      <c r="F87" s="20">
        <f t="shared" si="6"/>
        <v>457.11358273274016</v>
      </c>
      <c r="G87" s="20">
        <f t="shared" si="7"/>
        <v>6052.13907517754</v>
      </c>
    </row>
    <row r="88" spans="1:7" ht="12.75">
      <c r="A88" s="7">
        <v>4892</v>
      </c>
      <c r="B88" s="8" t="s">
        <v>82</v>
      </c>
      <c r="C88" s="19">
        <v>5090.088694</v>
      </c>
      <c r="D88" s="20">
        <f t="shared" si="4"/>
        <v>504.9367984448</v>
      </c>
      <c r="E88" s="20">
        <f t="shared" si="5"/>
        <v>5595.0254924448</v>
      </c>
      <c r="F88" s="20">
        <f t="shared" si="6"/>
        <v>457.11358273274016</v>
      </c>
      <c r="G88" s="20">
        <f t="shared" si="7"/>
        <v>6052.13907517754</v>
      </c>
    </row>
    <row r="89" spans="1:7" ht="12.75">
      <c r="A89" s="7">
        <v>4893</v>
      </c>
      <c r="B89" s="8" t="s">
        <v>83</v>
      </c>
      <c r="C89" s="19">
        <v>5542.553528</v>
      </c>
      <c r="D89" s="20">
        <f t="shared" si="4"/>
        <v>549.8213099776</v>
      </c>
      <c r="E89" s="20">
        <f t="shared" si="5"/>
        <v>6092.374837977601</v>
      </c>
      <c r="F89" s="20">
        <f t="shared" si="6"/>
        <v>497.74702426276997</v>
      </c>
      <c r="G89" s="20">
        <f t="shared" si="7"/>
        <v>6590.12186224037</v>
      </c>
    </row>
    <row r="90" spans="1:7" ht="12.75">
      <c r="A90" s="7">
        <v>4894</v>
      </c>
      <c r="B90" s="8" t="s">
        <v>84</v>
      </c>
      <c r="C90" s="19">
        <v>4812.799624</v>
      </c>
      <c r="D90" s="20">
        <f t="shared" si="4"/>
        <v>477.4297227008</v>
      </c>
      <c r="E90" s="20">
        <f t="shared" si="5"/>
        <v>5290.2293467008</v>
      </c>
      <c r="F90" s="20">
        <f t="shared" si="6"/>
        <v>432.2117376254554</v>
      </c>
      <c r="G90" s="20">
        <f t="shared" si="7"/>
        <v>5722.441084326256</v>
      </c>
    </row>
    <row r="91" spans="1:7" ht="12.75">
      <c r="A91" s="7">
        <v>4895</v>
      </c>
      <c r="B91" s="8" t="s">
        <v>85</v>
      </c>
      <c r="C91" s="19">
        <v>5837.011904</v>
      </c>
      <c r="D91" s="20">
        <f t="shared" si="4"/>
        <v>579.0315808767999</v>
      </c>
      <c r="E91" s="20">
        <f t="shared" si="5"/>
        <v>6416.0434848768</v>
      </c>
      <c r="F91" s="20">
        <f t="shared" si="6"/>
        <v>524.1907527144346</v>
      </c>
      <c r="G91" s="20">
        <f t="shared" si="7"/>
        <v>6940.234237591235</v>
      </c>
    </row>
    <row r="92" spans="1:7" ht="12.75">
      <c r="A92" s="7">
        <v>4896</v>
      </c>
      <c r="B92" s="8" t="s">
        <v>86</v>
      </c>
      <c r="C92" s="19">
        <v>5837.011904</v>
      </c>
      <c r="D92" s="20">
        <f t="shared" si="4"/>
        <v>579.0315808767999</v>
      </c>
      <c r="E92" s="20">
        <f t="shared" si="5"/>
        <v>6416.0434848768</v>
      </c>
      <c r="F92" s="20">
        <f t="shared" si="6"/>
        <v>524.1907527144346</v>
      </c>
      <c r="G92" s="20">
        <f t="shared" si="7"/>
        <v>6940.234237591235</v>
      </c>
    </row>
    <row r="93" spans="1:7" ht="12.75">
      <c r="A93" s="7">
        <v>4897</v>
      </c>
      <c r="B93" s="8" t="s">
        <v>87</v>
      </c>
      <c r="C93" s="19">
        <v>8087.741218000001</v>
      </c>
      <c r="D93" s="20">
        <f t="shared" si="4"/>
        <v>802.3039288256001</v>
      </c>
      <c r="E93" s="20">
        <f t="shared" si="5"/>
        <v>8890.045146825601</v>
      </c>
      <c r="F93" s="20">
        <f t="shared" si="6"/>
        <v>726.3166884956516</v>
      </c>
      <c r="G93" s="20">
        <f t="shared" si="7"/>
        <v>9616.361835321253</v>
      </c>
    </row>
    <row r="94" spans="1:7" ht="12.75">
      <c r="A94" s="7">
        <v>4898</v>
      </c>
      <c r="B94" s="8" t="s">
        <v>88</v>
      </c>
      <c r="C94" s="19">
        <v>8087.741218000001</v>
      </c>
      <c r="D94" s="20">
        <f t="shared" si="4"/>
        <v>802.3039288256001</v>
      </c>
      <c r="E94" s="20">
        <f t="shared" si="5"/>
        <v>8890.045146825601</v>
      </c>
      <c r="F94" s="20">
        <f t="shared" si="6"/>
        <v>726.3166884956516</v>
      </c>
      <c r="G94" s="20">
        <f t="shared" si="7"/>
        <v>9616.361835321253</v>
      </c>
    </row>
    <row r="95" spans="1:7" ht="12.75">
      <c r="A95" s="7">
        <v>4899</v>
      </c>
      <c r="B95" s="8" t="s">
        <v>89</v>
      </c>
      <c r="C95" s="19">
        <v>8877.01963</v>
      </c>
      <c r="D95" s="20">
        <f t="shared" si="4"/>
        <v>880.600347296</v>
      </c>
      <c r="E95" s="20">
        <f t="shared" si="5"/>
        <v>9757.619977296</v>
      </c>
      <c r="F95" s="20">
        <f t="shared" si="6"/>
        <v>797.1975521450833</v>
      </c>
      <c r="G95" s="20">
        <f t="shared" si="7"/>
        <v>10554.817529441085</v>
      </c>
    </row>
    <row r="96" spans="1:7" ht="12.75">
      <c r="A96" s="7">
        <v>4900</v>
      </c>
      <c r="B96" s="8" t="s">
        <v>90</v>
      </c>
      <c r="C96" s="19">
        <v>1710.3262040000002</v>
      </c>
      <c r="D96" s="20">
        <f t="shared" si="4"/>
        <v>169.66435943680003</v>
      </c>
      <c r="E96" s="20">
        <f t="shared" si="5"/>
        <v>1879.9905634368001</v>
      </c>
      <c r="F96" s="20">
        <f t="shared" si="6"/>
        <v>153.59522903278656</v>
      </c>
      <c r="G96" s="20">
        <f t="shared" si="7"/>
        <v>2033.5857924695867</v>
      </c>
    </row>
    <row r="97" spans="1:7" ht="12.75">
      <c r="A97" s="7">
        <v>4901</v>
      </c>
      <c r="B97" s="8" t="s">
        <v>91</v>
      </c>
      <c r="C97" s="19">
        <v>2361.942246</v>
      </c>
      <c r="D97" s="20">
        <f t="shared" si="4"/>
        <v>234.3046708032</v>
      </c>
      <c r="E97" s="20">
        <f t="shared" si="5"/>
        <v>2596.2469168032003</v>
      </c>
      <c r="F97" s="20">
        <f t="shared" si="6"/>
        <v>212.11337310282144</v>
      </c>
      <c r="G97" s="20">
        <f t="shared" si="7"/>
        <v>2808.3602899060215</v>
      </c>
    </row>
    <row r="98" spans="1:7" ht="12.75">
      <c r="A98" s="7">
        <v>4902</v>
      </c>
      <c r="B98" s="8" t="s">
        <v>92</v>
      </c>
      <c r="C98" s="19">
        <v>2361.942246</v>
      </c>
      <c r="D98" s="20">
        <f t="shared" si="4"/>
        <v>234.3046708032</v>
      </c>
      <c r="E98" s="20">
        <f t="shared" si="5"/>
        <v>2596.2469168032003</v>
      </c>
      <c r="F98" s="20">
        <f t="shared" si="6"/>
        <v>212.11337310282144</v>
      </c>
      <c r="G98" s="20">
        <f t="shared" si="7"/>
        <v>2808.3602899060215</v>
      </c>
    </row>
    <row r="99" spans="1:7" ht="12.75">
      <c r="A99" s="7">
        <v>4903</v>
      </c>
      <c r="B99" s="8" t="s">
        <v>93</v>
      </c>
      <c r="C99" s="19">
        <v>3526.5244860000003</v>
      </c>
      <c r="D99" s="20">
        <f t="shared" si="4"/>
        <v>349.83122901120004</v>
      </c>
      <c r="E99" s="20">
        <f t="shared" si="5"/>
        <v>3876.3557150112</v>
      </c>
      <c r="F99" s="20">
        <f t="shared" si="6"/>
        <v>316.69826191641505</v>
      </c>
      <c r="G99" s="20">
        <f t="shared" si="7"/>
        <v>4193.053976927615</v>
      </c>
    </row>
    <row r="100" spans="1:7" ht="12.75">
      <c r="A100" s="7">
        <v>4904</v>
      </c>
      <c r="B100" s="8" t="s">
        <v>94</v>
      </c>
      <c r="C100" s="19">
        <v>3526.5244860000003</v>
      </c>
      <c r="D100" s="20">
        <f t="shared" si="4"/>
        <v>349.83122901120004</v>
      </c>
      <c r="E100" s="20">
        <f t="shared" si="5"/>
        <v>3876.3557150112</v>
      </c>
      <c r="F100" s="20">
        <f t="shared" si="6"/>
        <v>316.69826191641505</v>
      </c>
      <c r="G100" s="20">
        <f t="shared" si="7"/>
        <v>4193.053976927615</v>
      </c>
    </row>
    <row r="101" spans="1:7" ht="12.75">
      <c r="A101" s="7">
        <v>4905</v>
      </c>
      <c r="B101" s="8" t="s">
        <v>95</v>
      </c>
      <c r="C101" s="19">
        <v>2874.0377680000006</v>
      </c>
      <c r="D101" s="20">
        <f t="shared" si="4"/>
        <v>285.1045465856001</v>
      </c>
      <c r="E101" s="20">
        <f t="shared" si="5"/>
        <v>3159.1423145856006</v>
      </c>
      <c r="F101" s="20">
        <f t="shared" si="6"/>
        <v>258.1019271016436</v>
      </c>
      <c r="G101" s="20">
        <f t="shared" si="7"/>
        <v>3417.244241687244</v>
      </c>
    </row>
    <row r="102" spans="1:7" ht="12.75">
      <c r="A102" s="7">
        <v>4906</v>
      </c>
      <c r="B102" s="8" t="s">
        <v>96</v>
      </c>
      <c r="C102" s="19">
        <v>4605.111544</v>
      </c>
      <c r="D102" s="20">
        <f t="shared" si="4"/>
        <v>456.8270651648</v>
      </c>
      <c r="E102" s="20">
        <f t="shared" si="5"/>
        <v>5061.9386091648</v>
      </c>
      <c r="F102" s="20">
        <f t="shared" si="6"/>
        <v>413.5603843687642</v>
      </c>
      <c r="G102" s="20">
        <f t="shared" si="7"/>
        <v>5475.498993533564</v>
      </c>
    </row>
    <row r="103" spans="1:7" ht="12.75">
      <c r="A103" s="7">
        <v>4907</v>
      </c>
      <c r="B103" s="8" t="s">
        <v>97</v>
      </c>
      <c r="C103" s="19">
        <v>5971.265896000001</v>
      </c>
      <c r="D103" s="20">
        <f t="shared" si="4"/>
        <v>592.3495768832</v>
      </c>
      <c r="E103" s="20">
        <f t="shared" si="5"/>
        <v>6563.615472883201</v>
      </c>
      <c r="F103" s="20">
        <f t="shared" si="6"/>
        <v>536.2473841345575</v>
      </c>
      <c r="G103" s="20">
        <f t="shared" si="7"/>
        <v>7099.862857017758</v>
      </c>
    </row>
    <row r="104" spans="1:7" ht="12.75">
      <c r="A104" s="7">
        <v>4908</v>
      </c>
      <c r="B104" s="8" t="s">
        <v>98</v>
      </c>
      <c r="C104" s="19">
        <v>5971.265896000001</v>
      </c>
      <c r="D104" s="20">
        <f t="shared" si="4"/>
        <v>592.3495768832</v>
      </c>
      <c r="E104" s="20">
        <f t="shared" si="5"/>
        <v>6563.615472883201</v>
      </c>
      <c r="F104" s="20">
        <f t="shared" si="6"/>
        <v>536.2473841345575</v>
      </c>
      <c r="G104" s="20">
        <f t="shared" si="7"/>
        <v>7099.862857017758</v>
      </c>
    </row>
    <row r="105" spans="1:7" ht="12.75">
      <c r="A105" s="7">
        <v>4909</v>
      </c>
      <c r="B105" s="8" t="s">
        <v>99</v>
      </c>
      <c r="C105" s="19">
        <v>6607.422130000001</v>
      </c>
      <c r="D105" s="20">
        <f t="shared" si="4"/>
        <v>655.4562752960001</v>
      </c>
      <c r="E105" s="20">
        <f t="shared" si="5"/>
        <v>7262.878405296001</v>
      </c>
      <c r="F105" s="20">
        <f t="shared" si="6"/>
        <v>593.3771657126832</v>
      </c>
      <c r="G105" s="20">
        <f t="shared" si="7"/>
        <v>7856.2555710086845</v>
      </c>
    </row>
    <row r="106" spans="1:7" ht="12.75">
      <c r="A106" s="7">
        <v>4910</v>
      </c>
      <c r="B106" s="8" t="s">
        <v>100</v>
      </c>
      <c r="C106" s="19">
        <v>6607.422130000001</v>
      </c>
      <c r="D106" s="20">
        <f t="shared" si="4"/>
        <v>655.4562752960001</v>
      </c>
      <c r="E106" s="20">
        <f t="shared" si="5"/>
        <v>7262.878405296001</v>
      </c>
      <c r="F106" s="20">
        <f t="shared" si="6"/>
        <v>593.3771657126832</v>
      </c>
      <c r="G106" s="20">
        <f t="shared" si="7"/>
        <v>7856.2555710086845</v>
      </c>
    </row>
    <row r="107" spans="1:7" ht="12.75">
      <c r="A107" s="7">
        <v>4911</v>
      </c>
      <c r="B107" s="8" t="s">
        <v>101</v>
      </c>
      <c r="C107" s="19">
        <v>7601.447436000001</v>
      </c>
      <c r="D107" s="20">
        <f t="shared" si="4"/>
        <v>754.0635856512001</v>
      </c>
      <c r="E107" s="20">
        <f t="shared" si="5"/>
        <v>8355.511021651202</v>
      </c>
      <c r="F107" s="20">
        <f t="shared" si="6"/>
        <v>682.6452504689032</v>
      </c>
      <c r="G107" s="20">
        <f t="shared" si="7"/>
        <v>9038.156272120104</v>
      </c>
    </row>
    <row r="108" spans="1:7" ht="12.75">
      <c r="A108" s="7">
        <v>4912</v>
      </c>
      <c r="B108" s="8" t="s">
        <v>102</v>
      </c>
      <c r="C108" s="19">
        <v>7106.478748</v>
      </c>
      <c r="D108" s="20">
        <f t="shared" si="4"/>
        <v>704.9626918016</v>
      </c>
      <c r="E108" s="20">
        <f t="shared" si="5"/>
        <v>7811.441439801601</v>
      </c>
      <c r="F108" s="20">
        <f t="shared" si="6"/>
        <v>638.1947656317907</v>
      </c>
      <c r="G108" s="20">
        <f t="shared" si="7"/>
        <v>8449.636205433391</v>
      </c>
    </row>
    <row r="109" spans="1:7" ht="12.75">
      <c r="A109" s="7">
        <v>4913</v>
      </c>
      <c r="B109" s="8" t="s">
        <v>103</v>
      </c>
      <c r="C109" s="19">
        <v>11142.433638</v>
      </c>
      <c r="D109" s="20">
        <f t="shared" si="4"/>
        <v>1105.3294168896</v>
      </c>
      <c r="E109" s="20">
        <f t="shared" si="5"/>
        <v>12247.763054889601</v>
      </c>
      <c r="F109" s="20">
        <f t="shared" si="6"/>
        <v>1000.6422415844804</v>
      </c>
      <c r="G109" s="20">
        <f t="shared" si="7"/>
        <v>13248.405296474082</v>
      </c>
    </row>
    <row r="110" spans="1:7" ht="12.75">
      <c r="A110" s="7">
        <v>4914</v>
      </c>
      <c r="B110" s="8" t="s">
        <v>104</v>
      </c>
      <c r="C110" s="19">
        <v>11142.433638</v>
      </c>
      <c r="D110" s="20">
        <f t="shared" si="4"/>
        <v>1105.3294168896</v>
      </c>
      <c r="E110" s="20">
        <f t="shared" si="5"/>
        <v>12247.763054889601</v>
      </c>
      <c r="F110" s="20">
        <f t="shared" si="6"/>
        <v>1000.6422415844804</v>
      </c>
      <c r="G110" s="20">
        <f t="shared" si="7"/>
        <v>13248.405296474082</v>
      </c>
    </row>
    <row r="111" spans="1:7" ht="12.75">
      <c r="A111" s="7">
        <v>4915</v>
      </c>
      <c r="B111" s="8" t="s">
        <v>105</v>
      </c>
      <c r="C111" s="19">
        <v>9713.813592</v>
      </c>
      <c r="D111" s="20">
        <f t="shared" si="4"/>
        <v>963.6103083264001</v>
      </c>
      <c r="E111" s="20">
        <f t="shared" si="5"/>
        <v>10677.423900326401</v>
      </c>
      <c r="F111" s="20">
        <f t="shared" si="6"/>
        <v>872.3455326566669</v>
      </c>
      <c r="G111" s="20">
        <f t="shared" si="7"/>
        <v>11549.769432983068</v>
      </c>
    </row>
    <row r="112" spans="1:7" ht="12.75">
      <c r="A112" s="7">
        <v>4916</v>
      </c>
      <c r="B112" s="8" t="s">
        <v>106</v>
      </c>
      <c r="C112" s="19">
        <v>9713.813592</v>
      </c>
      <c r="D112" s="20">
        <f t="shared" si="4"/>
        <v>963.6103083264001</v>
      </c>
      <c r="E112" s="20">
        <f t="shared" si="5"/>
        <v>10677.423900326401</v>
      </c>
      <c r="F112" s="20">
        <f t="shared" si="6"/>
        <v>872.3455326566669</v>
      </c>
      <c r="G112" s="20">
        <f t="shared" si="7"/>
        <v>11549.769432983068</v>
      </c>
    </row>
    <row r="113" spans="1:7" ht="12.75">
      <c r="A113" s="7">
        <v>4917</v>
      </c>
      <c r="B113" s="8" t="s">
        <v>107</v>
      </c>
      <c r="C113" s="19">
        <v>13474.178292000002</v>
      </c>
      <c r="D113" s="20">
        <f t="shared" si="4"/>
        <v>1336.6384865664002</v>
      </c>
      <c r="E113" s="20">
        <f t="shared" si="5"/>
        <v>14810.816778566403</v>
      </c>
      <c r="F113" s="20">
        <f t="shared" si="6"/>
        <v>1210.0437308088751</v>
      </c>
      <c r="G113" s="20">
        <f t="shared" si="7"/>
        <v>16020.860509375278</v>
      </c>
    </row>
    <row r="114" spans="1:7" ht="12.75">
      <c r="A114" s="7">
        <v>4919</v>
      </c>
      <c r="B114" s="8" t="s">
        <v>132</v>
      </c>
      <c r="C114" s="21">
        <v>5.63</v>
      </c>
      <c r="D114" s="20">
        <f t="shared" si="4"/>
        <v>0.558496</v>
      </c>
      <c r="E114" s="20">
        <f t="shared" si="5"/>
        <v>6.188496</v>
      </c>
      <c r="F114" s="20">
        <f t="shared" si="6"/>
        <v>0.5056001231999999</v>
      </c>
      <c r="G114" s="20">
        <f t="shared" si="7"/>
        <v>6.6940961232</v>
      </c>
    </row>
    <row r="115" spans="1:7" ht="12.75">
      <c r="A115" s="7">
        <v>4920</v>
      </c>
      <c r="B115" s="8" t="s">
        <v>108</v>
      </c>
      <c r="C115" s="19">
        <v>1434.96961</v>
      </c>
      <c r="D115" s="20">
        <f t="shared" si="4"/>
        <v>142.348985312</v>
      </c>
      <c r="E115" s="20">
        <f t="shared" si="5"/>
        <v>1577.318595312</v>
      </c>
      <c r="F115" s="20">
        <f t="shared" si="6"/>
        <v>128.8669292369904</v>
      </c>
      <c r="G115" s="20">
        <f t="shared" si="7"/>
        <v>1706.1855245489905</v>
      </c>
    </row>
    <row r="116" spans="1:5" s="2" customFormat="1" ht="15">
      <c r="A116" s="22"/>
      <c r="B116" s="22"/>
      <c r="D116" s="23"/>
      <c r="E116" s="24"/>
    </row>
    <row r="117" spans="1:5" s="2" customFormat="1" ht="15">
      <c r="A117" s="22"/>
      <c r="B117" s="22"/>
      <c r="C117" s="25"/>
      <c r="D117" s="13">
        <v>0.0992</v>
      </c>
      <c r="E117" s="26">
        <v>0.0817</v>
      </c>
    </row>
    <row r="118" spans="1:5" s="2" customFormat="1" ht="15">
      <c r="A118" s="22"/>
      <c r="B118" s="12"/>
      <c r="E118" s="26"/>
    </row>
    <row r="119" spans="3:5" s="2" customFormat="1" ht="12.75">
      <c r="C119" s="11"/>
      <c r="E119" s="26"/>
    </row>
    <row r="120" s="2" customFormat="1" ht="12.75">
      <c r="E120" s="26"/>
    </row>
    <row r="121" spans="3:5" s="2" customFormat="1" ht="12.75">
      <c r="C121" s="14"/>
      <c r="E121" s="26"/>
    </row>
    <row r="122" s="2" customFormat="1" ht="12.75">
      <c r="E122" s="26"/>
    </row>
    <row r="123" s="2" customFormat="1" ht="12.75">
      <c r="E123" s="26"/>
    </row>
    <row r="124" s="2" customFormat="1" ht="12.75">
      <c r="E124" s="26"/>
    </row>
    <row r="125" s="2" customFormat="1" ht="12.75">
      <c r="E125" s="26"/>
    </row>
    <row r="126" s="2" customFormat="1" ht="12.75">
      <c r="E126" s="26"/>
    </row>
    <row r="127" s="2" customFormat="1" ht="12.75">
      <c r="E127" s="26"/>
    </row>
    <row r="128" s="2" customFormat="1" ht="12.75">
      <c r="E128" s="26"/>
    </row>
    <row r="129" s="2" customFormat="1" ht="12.75">
      <c r="E129" s="26"/>
    </row>
    <row r="130" s="2" customFormat="1" ht="12.75">
      <c r="E130" s="26"/>
    </row>
    <row r="131" s="2" customFormat="1" ht="12.75">
      <c r="E131" s="26"/>
    </row>
    <row r="132" s="2" customFormat="1" ht="12.75">
      <c r="E132" s="26"/>
    </row>
    <row r="133" s="2" customFormat="1" ht="12.75">
      <c r="E133" s="26"/>
    </row>
    <row r="134" s="2" customFormat="1" ht="12.75">
      <c r="E134" s="26"/>
    </row>
    <row r="135" s="2" customFormat="1" ht="12.75">
      <c r="E135" s="26"/>
    </row>
    <row r="136" s="2" customFormat="1" ht="12.75">
      <c r="E136" s="26"/>
    </row>
    <row r="137" s="2" customFormat="1" ht="12.75">
      <c r="E137" s="26"/>
    </row>
    <row r="138" s="2" customFormat="1" ht="12.75">
      <c r="E138" s="26"/>
    </row>
    <row r="139" s="2" customFormat="1" ht="12.75">
      <c r="E139" s="26"/>
    </row>
    <row r="140" s="2" customFormat="1" ht="12.75">
      <c r="E140" s="26"/>
    </row>
    <row r="141" s="2" customFormat="1" ht="12.75">
      <c r="E141" s="26"/>
    </row>
    <row r="142" s="2" customFormat="1" ht="12.75">
      <c r="E142" s="26"/>
    </row>
    <row r="143" s="2" customFormat="1" ht="12.75">
      <c r="E143" s="26"/>
    </row>
    <row r="144" s="2" customFormat="1" ht="12.75">
      <c r="E144" s="26"/>
    </row>
    <row r="145" s="2" customFormat="1" ht="12.75">
      <c r="E145" s="26"/>
    </row>
    <row r="146" s="2" customFormat="1" ht="12.75">
      <c r="E146" s="26"/>
    </row>
    <row r="147" s="2" customFormat="1" ht="12.75">
      <c r="E147" s="26"/>
    </row>
    <row r="148" s="2" customFormat="1" ht="12.75">
      <c r="E148" s="26"/>
    </row>
    <row r="149" s="2" customFormat="1" ht="12.75">
      <c r="E149" s="26"/>
    </row>
    <row r="150" s="2" customFormat="1" ht="12.75">
      <c r="E150" s="26"/>
    </row>
    <row r="151" s="2" customFormat="1" ht="12.75">
      <c r="E151" s="26"/>
    </row>
    <row r="152" s="2" customFormat="1" ht="12.75">
      <c r="E152" s="26"/>
    </row>
    <row r="153" s="2" customFormat="1" ht="12.75">
      <c r="E153" s="26"/>
    </row>
    <row r="154" s="2" customFormat="1" ht="12.75">
      <c r="E154" s="26"/>
    </row>
    <row r="155" s="2" customFormat="1" ht="12.75">
      <c r="E155" s="26"/>
    </row>
    <row r="156" s="2" customFormat="1" ht="12.75">
      <c r="E156" s="26"/>
    </row>
    <row r="157" s="2" customFormat="1" ht="12.75">
      <c r="E157" s="26"/>
    </row>
    <row r="158" s="2" customFormat="1" ht="12.75">
      <c r="E158" s="26"/>
    </row>
    <row r="159" s="2" customFormat="1" ht="12.75">
      <c r="E159" s="26"/>
    </row>
    <row r="160" s="2" customFormat="1" ht="12.75">
      <c r="E160" s="26"/>
    </row>
    <row r="161" s="2" customFormat="1" ht="12.75">
      <c r="E161" s="26"/>
    </row>
    <row r="162" s="2" customFormat="1" ht="12.75">
      <c r="E162" s="26"/>
    </row>
    <row r="163" s="2" customFormat="1" ht="12.75">
      <c r="E163" s="26"/>
    </row>
    <row r="164" s="2" customFormat="1" ht="12.75">
      <c r="E164" s="26"/>
    </row>
    <row r="165" s="2" customFormat="1" ht="12.75">
      <c r="E165" s="26"/>
    </row>
    <row r="166" s="2" customFormat="1" ht="12.75">
      <c r="E166" s="26"/>
    </row>
    <row r="167" s="2" customFormat="1" ht="12.75">
      <c r="E167" s="26"/>
    </row>
    <row r="168" s="2" customFormat="1" ht="12.75">
      <c r="E168" s="26"/>
    </row>
    <row r="169" s="2" customFormat="1" ht="12.75">
      <c r="E169" s="26"/>
    </row>
    <row r="170" s="2" customFormat="1" ht="12.75">
      <c r="E170" s="26"/>
    </row>
    <row r="171" s="2" customFormat="1" ht="12.75">
      <c r="E171" s="26"/>
    </row>
    <row r="172" s="2" customFormat="1" ht="12.75">
      <c r="E172" s="26"/>
    </row>
    <row r="173" s="2" customFormat="1" ht="12.75">
      <c r="E173" s="26"/>
    </row>
    <row r="174" s="2" customFormat="1" ht="12.75">
      <c r="E174" s="26"/>
    </row>
    <row r="175" s="2" customFormat="1" ht="12.75">
      <c r="E175" s="26"/>
    </row>
    <row r="176" s="2" customFormat="1" ht="12.75">
      <c r="E176" s="26"/>
    </row>
    <row r="177" s="2" customFormat="1" ht="12.75">
      <c r="E177" s="26"/>
    </row>
    <row r="178" s="2" customFormat="1" ht="12.75">
      <c r="E178" s="26"/>
    </row>
    <row r="179" s="2" customFormat="1" ht="12.75">
      <c r="E179" s="26"/>
    </row>
    <row r="180" s="2" customFormat="1" ht="12.75">
      <c r="E180" s="26"/>
    </row>
    <row r="181" s="2" customFormat="1" ht="12.75">
      <c r="E181" s="26"/>
    </row>
    <row r="182" s="2" customFormat="1" ht="12.75">
      <c r="E182" s="26"/>
    </row>
    <row r="183" s="2" customFormat="1" ht="12.75">
      <c r="E183" s="26"/>
    </row>
    <row r="184" s="2" customFormat="1" ht="12.75">
      <c r="E184" s="26"/>
    </row>
    <row r="185" s="2" customFormat="1" ht="12.75">
      <c r="E185" s="26"/>
    </row>
    <row r="186" s="2" customFormat="1" ht="12.75">
      <c r="E186" s="26"/>
    </row>
    <row r="187" s="2" customFormat="1" ht="12.75">
      <c r="E187" s="26"/>
    </row>
    <row r="188" s="2" customFormat="1" ht="12.75">
      <c r="E188" s="26"/>
    </row>
    <row r="189" s="2" customFormat="1" ht="12.75">
      <c r="E189" s="26"/>
    </row>
    <row r="190" s="2" customFormat="1" ht="12.75">
      <c r="E190" s="26"/>
    </row>
    <row r="191" s="2" customFormat="1" ht="12.75">
      <c r="E191" s="26"/>
    </row>
    <row r="192" s="2" customFormat="1" ht="12.75">
      <c r="E192" s="26"/>
    </row>
    <row r="193" s="2" customFormat="1" ht="12.75">
      <c r="E193" s="26"/>
    </row>
    <row r="194" s="2" customFormat="1" ht="12.75">
      <c r="E194" s="26"/>
    </row>
    <row r="195" s="2" customFormat="1" ht="12.75">
      <c r="E195" s="26"/>
    </row>
    <row r="196" s="2" customFormat="1" ht="12.75">
      <c r="E196" s="26"/>
    </row>
    <row r="197" s="2" customFormat="1" ht="12.75">
      <c r="E197" s="26"/>
    </row>
    <row r="198" s="2" customFormat="1" ht="12.75">
      <c r="E198" s="26"/>
    </row>
    <row r="199" s="2" customFormat="1" ht="12.75">
      <c r="E199" s="26"/>
    </row>
    <row r="200" s="2" customFormat="1" ht="12.75">
      <c r="E200" s="26"/>
    </row>
    <row r="201" s="2" customFormat="1" ht="12.75">
      <c r="E201" s="26"/>
    </row>
    <row r="202" s="2" customFormat="1" ht="12.75">
      <c r="E202" s="26"/>
    </row>
    <row r="203" s="2" customFormat="1" ht="12.75">
      <c r="E203" s="26"/>
    </row>
    <row r="204" s="2" customFormat="1" ht="12.75">
      <c r="E204" s="26"/>
    </row>
    <row r="205" s="2" customFormat="1" ht="12.75">
      <c r="E205" s="26"/>
    </row>
    <row r="206" s="2" customFormat="1" ht="12.75">
      <c r="E206" s="26"/>
    </row>
    <row r="207" s="2" customFormat="1" ht="12.75">
      <c r="E207" s="26"/>
    </row>
    <row r="208" s="2" customFormat="1" ht="12.75">
      <c r="E208" s="26"/>
    </row>
    <row r="209" s="2" customFormat="1" ht="12.75">
      <c r="E209" s="26"/>
    </row>
    <row r="210" s="2" customFormat="1" ht="12.75">
      <c r="E210" s="26"/>
    </row>
    <row r="211" s="2" customFormat="1" ht="12.75">
      <c r="E211" s="26"/>
    </row>
    <row r="212" s="2" customFormat="1" ht="12.75">
      <c r="E212" s="26"/>
    </row>
    <row r="213" s="2" customFormat="1" ht="12.75">
      <c r="E213" s="26"/>
    </row>
    <row r="214" s="2" customFormat="1" ht="12.75">
      <c r="E214" s="26"/>
    </row>
    <row r="215" s="2" customFormat="1" ht="12.75">
      <c r="E215" s="26"/>
    </row>
    <row r="216" s="2" customFormat="1" ht="12.75">
      <c r="E216" s="26"/>
    </row>
    <row r="217" s="2" customFormat="1" ht="12.75">
      <c r="E217" s="26"/>
    </row>
    <row r="218" s="2" customFormat="1" ht="12.75">
      <c r="E218" s="26"/>
    </row>
    <row r="219" s="2" customFormat="1" ht="12.75">
      <c r="E219" s="26"/>
    </row>
    <row r="220" s="2" customFormat="1" ht="12.75">
      <c r="E220" s="26"/>
    </row>
    <row r="221" s="2" customFormat="1" ht="12.75">
      <c r="E221" s="26"/>
    </row>
    <row r="222" s="2" customFormat="1" ht="12.75">
      <c r="E222" s="26"/>
    </row>
    <row r="223" s="2" customFormat="1" ht="12.75">
      <c r="E223" s="26"/>
    </row>
    <row r="224" s="2" customFormat="1" ht="12.75">
      <c r="E224" s="26"/>
    </row>
    <row r="225" s="2" customFormat="1" ht="12.75">
      <c r="E225" s="26"/>
    </row>
    <row r="226" s="2" customFormat="1" ht="12.75">
      <c r="E226" s="26"/>
    </row>
    <row r="227" s="2" customFormat="1" ht="12.75">
      <c r="E227" s="26"/>
    </row>
    <row r="228" s="2" customFormat="1" ht="12.75">
      <c r="E228" s="26"/>
    </row>
    <row r="229" s="2" customFormat="1" ht="12.75">
      <c r="E229" s="26"/>
    </row>
    <row r="230" s="2" customFormat="1" ht="12.75">
      <c r="E230" s="26"/>
    </row>
    <row r="231" s="2" customFormat="1" ht="12.75">
      <c r="E231" s="26"/>
    </row>
    <row r="232" s="2" customFormat="1" ht="12.75">
      <c r="E232" s="26"/>
    </row>
    <row r="233" s="2" customFormat="1" ht="12.75">
      <c r="E233" s="26"/>
    </row>
    <row r="234" s="2" customFormat="1" ht="12.75">
      <c r="E234" s="26"/>
    </row>
    <row r="235" s="2" customFormat="1" ht="12.75">
      <c r="E235" s="26"/>
    </row>
    <row r="236" s="2" customFormat="1" ht="12.75">
      <c r="E236" s="26"/>
    </row>
    <row r="237" s="2" customFormat="1" ht="12.75">
      <c r="E237" s="26"/>
    </row>
    <row r="238" s="2" customFormat="1" ht="12.75">
      <c r="E238" s="26"/>
    </row>
    <row r="239" s="2" customFormat="1" ht="12.75">
      <c r="E239" s="26"/>
    </row>
    <row r="240" s="2" customFormat="1" ht="12.75">
      <c r="E240" s="26"/>
    </row>
    <row r="241" s="2" customFormat="1" ht="12.75">
      <c r="E241" s="26"/>
    </row>
    <row r="242" s="2" customFormat="1" ht="12.75">
      <c r="E242" s="26"/>
    </row>
    <row r="243" s="2" customFormat="1" ht="12.75">
      <c r="E243" s="26"/>
    </row>
    <row r="244" s="2" customFormat="1" ht="12.75">
      <c r="E244" s="26"/>
    </row>
    <row r="245" s="2" customFormat="1" ht="12.75">
      <c r="E245" s="26"/>
    </row>
    <row r="246" s="2" customFormat="1" ht="12.75">
      <c r="E246" s="26"/>
    </row>
    <row r="247" s="2" customFormat="1" ht="12.75">
      <c r="E247" s="26"/>
    </row>
    <row r="248" s="2" customFormat="1" ht="12.75">
      <c r="E248" s="26"/>
    </row>
    <row r="249" s="2" customFormat="1" ht="12.75">
      <c r="E249" s="26"/>
    </row>
    <row r="250" s="2" customFormat="1" ht="12.75">
      <c r="E250" s="26"/>
    </row>
    <row r="251" s="2" customFormat="1" ht="12.75">
      <c r="E251" s="26"/>
    </row>
    <row r="252" s="2" customFormat="1" ht="12.75">
      <c r="E252" s="26"/>
    </row>
    <row r="253" s="2" customFormat="1" ht="12.75">
      <c r="E253" s="26"/>
    </row>
    <row r="254" s="2" customFormat="1" ht="12.75">
      <c r="E254" s="26"/>
    </row>
    <row r="255" s="2" customFormat="1" ht="12.75">
      <c r="E255" s="26"/>
    </row>
    <row r="256" s="2" customFormat="1" ht="12.75">
      <c r="E256" s="26"/>
    </row>
    <row r="257" s="2" customFormat="1" ht="12.75">
      <c r="E257" s="26"/>
    </row>
    <row r="258" s="2" customFormat="1" ht="12.75">
      <c r="E258" s="26"/>
    </row>
    <row r="259" s="2" customFormat="1" ht="12.75">
      <c r="E259" s="26"/>
    </row>
    <row r="260" s="2" customFormat="1" ht="12.75">
      <c r="E260" s="26"/>
    </row>
    <row r="261" s="2" customFormat="1" ht="12.75">
      <c r="E261" s="26"/>
    </row>
    <row r="262" s="2" customFormat="1" ht="12.75">
      <c r="E262" s="26"/>
    </row>
    <row r="263" s="2" customFormat="1" ht="12.75">
      <c r="E263" s="26"/>
    </row>
    <row r="264" s="2" customFormat="1" ht="12.75">
      <c r="E264" s="26"/>
    </row>
    <row r="265" s="2" customFormat="1" ht="12.75">
      <c r="E265" s="26"/>
    </row>
    <row r="266" s="2" customFormat="1" ht="12.75">
      <c r="E266" s="26"/>
    </row>
    <row r="267" s="2" customFormat="1" ht="12.75">
      <c r="E267" s="26"/>
    </row>
    <row r="268" s="2" customFormat="1" ht="12.75">
      <c r="E268" s="26"/>
    </row>
    <row r="269" s="2" customFormat="1" ht="12.75">
      <c r="E269" s="26"/>
    </row>
    <row r="270" s="2" customFormat="1" ht="12.75">
      <c r="E270" s="26"/>
    </row>
    <row r="271" s="2" customFormat="1" ht="12.75">
      <c r="E271" s="26"/>
    </row>
    <row r="272" s="2" customFormat="1" ht="12.75">
      <c r="E272" s="26"/>
    </row>
    <row r="273" s="2" customFormat="1" ht="12.75">
      <c r="E273" s="26"/>
    </row>
    <row r="274" s="2" customFormat="1" ht="12.75">
      <c r="E274" s="26"/>
    </row>
    <row r="275" s="2" customFormat="1" ht="12.75">
      <c r="E275" s="26"/>
    </row>
    <row r="276" s="2" customFormat="1" ht="12.75">
      <c r="E276" s="26"/>
    </row>
    <row r="277" s="2" customFormat="1" ht="12.75">
      <c r="E277" s="26"/>
    </row>
    <row r="278" s="2" customFormat="1" ht="12.75">
      <c r="E278" s="26"/>
    </row>
    <row r="279" s="2" customFormat="1" ht="12.75">
      <c r="E279" s="26"/>
    </row>
    <row r="280" s="2" customFormat="1" ht="12.75">
      <c r="E280" s="26"/>
    </row>
    <row r="281" s="2" customFormat="1" ht="12.75">
      <c r="E281" s="26"/>
    </row>
    <row r="282" s="2" customFormat="1" ht="12.75">
      <c r="E282" s="26"/>
    </row>
    <row r="283" s="2" customFormat="1" ht="12.75">
      <c r="E283" s="26"/>
    </row>
    <row r="284" s="2" customFormat="1" ht="12.75">
      <c r="E284" s="26"/>
    </row>
    <row r="285" s="2" customFormat="1" ht="12.75">
      <c r="E285" s="26"/>
    </row>
    <row r="286" s="2" customFormat="1" ht="12.75">
      <c r="E286" s="26"/>
    </row>
    <row r="287" s="2" customFormat="1" ht="12.75">
      <c r="E287" s="26"/>
    </row>
    <row r="288" s="2" customFormat="1" ht="12.75">
      <c r="E288" s="26"/>
    </row>
    <row r="289" s="2" customFormat="1" ht="12.75">
      <c r="E289" s="26"/>
    </row>
    <row r="290" s="2" customFormat="1" ht="12.75">
      <c r="E290" s="26"/>
    </row>
    <row r="291" s="2" customFormat="1" ht="12.75">
      <c r="E291" s="26"/>
    </row>
    <row r="292" s="2" customFormat="1" ht="12.75">
      <c r="E292" s="26"/>
    </row>
    <row r="293" s="2" customFormat="1" ht="12.75">
      <c r="E293" s="26"/>
    </row>
    <row r="294" s="2" customFormat="1" ht="12.75">
      <c r="E294" s="26"/>
    </row>
    <row r="295" s="2" customFormat="1" ht="12.75">
      <c r="E295" s="26"/>
    </row>
    <row r="296" s="2" customFormat="1" ht="12.75">
      <c r="E296" s="26"/>
    </row>
    <row r="297" s="2" customFormat="1" ht="12.75">
      <c r="E297" s="26"/>
    </row>
    <row r="298" s="2" customFormat="1" ht="12.75">
      <c r="E298" s="26"/>
    </row>
    <row r="299" s="2" customFormat="1" ht="12.75">
      <c r="E299" s="26"/>
    </row>
    <row r="300" s="2" customFormat="1" ht="12.75">
      <c r="E300" s="26"/>
    </row>
    <row r="301" s="2" customFormat="1" ht="12.75">
      <c r="E301" s="26"/>
    </row>
    <row r="302" s="2" customFormat="1" ht="12.75">
      <c r="E302" s="26"/>
    </row>
    <row r="303" s="2" customFormat="1" ht="12.75">
      <c r="E303" s="26"/>
    </row>
    <row r="304" s="2" customFormat="1" ht="12.75">
      <c r="E304" s="26"/>
    </row>
    <row r="305" s="2" customFormat="1" ht="12.75">
      <c r="E305" s="26"/>
    </row>
    <row r="306" s="2" customFormat="1" ht="12.75">
      <c r="E306" s="26"/>
    </row>
    <row r="307" s="2" customFormat="1" ht="12.75">
      <c r="E307" s="26"/>
    </row>
    <row r="308" s="2" customFormat="1" ht="12.75">
      <c r="E308" s="26"/>
    </row>
    <row r="309" s="2" customFormat="1" ht="12.75">
      <c r="E309" s="26"/>
    </row>
    <row r="310" s="2" customFormat="1" ht="12.75">
      <c r="E310" s="26"/>
    </row>
    <row r="311" s="2" customFormat="1" ht="12.75">
      <c r="E311" s="26"/>
    </row>
    <row r="312" s="2" customFormat="1" ht="12.75">
      <c r="E312" s="26"/>
    </row>
    <row r="313" s="2" customFormat="1" ht="12.75">
      <c r="E313" s="26"/>
    </row>
    <row r="314" s="2" customFormat="1" ht="12.75">
      <c r="E314" s="26"/>
    </row>
    <row r="315" s="2" customFormat="1" ht="12.75">
      <c r="E315" s="26"/>
    </row>
    <row r="316" s="2" customFormat="1" ht="12.75">
      <c r="E316" s="26"/>
    </row>
    <row r="317" s="2" customFormat="1" ht="12.75">
      <c r="E317" s="26"/>
    </row>
    <row r="318" s="2" customFormat="1" ht="12.75">
      <c r="E318" s="26"/>
    </row>
    <row r="319" s="2" customFormat="1" ht="12.75">
      <c r="E319" s="26"/>
    </row>
    <row r="320" s="2" customFormat="1" ht="12.75">
      <c r="E320" s="26"/>
    </row>
    <row r="321" s="2" customFormat="1" ht="12.75">
      <c r="E321" s="26"/>
    </row>
    <row r="322" s="2" customFormat="1" ht="12.75">
      <c r="E322" s="26"/>
    </row>
    <row r="323" s="2" customFormat="1" ht="12.75">
      <c r="E323" s="26"/>
    </row>
    <row r="324" s="2" customFormat="1" ht="12.75">
      <c r="E324" s="26"/>
    </row>
    <row r="325" s="2" customFormat="1" ht="12.75">
      <c r="E325" s="26"/>
    </row>
    <row r="326" s="2" customFormat="1" ht="12.75">
      <c r="E326" s="26"/>
    </row>
    <row r="327" s="2" customFormat="1" ht="12.75">
      <c r="E327" s="26"/>
    </row>
    <row r="328" s="2" customFormat="1" ht="12.75">
      <c r="E328" s="26"/>
    </row>
    <row r="329" s="2" customFormat="1" ht="12.75">
      <c r="E329" s="26"/>
    </row>
    <row r="330" s="2" customFormat="1" ht="12.75">
      <c r="E330" s="26"/>
    </row>
    <row r="331" s="2" customFormat="1" ht="12.75">
      <c r="E331" s="26"/>
    </row>
    <row r="332" s="2" customFormat="1" ht="12.75">
      <c r="E332" s="26"/>
    </row>
    <row r="333" s="2" customFormat="1" ht="12.75">
      <c r="E333" s="26"/>
    </row>
    <row r="334" s="2" customFormat="1" ht="12.75">
      <c r="E334" s="26"/>
    </row>
    <row r="335" s="2" customFormat="1" ht="12.75">
      <c r="E335" s="26"/>
    </row>
    <row r="336" s="2" customFormat="1" ht="12.75">
      <c r="E336" s="26"/>
    </row>
    <row r="337" s="2" customFormat="1" ht="12.75">
      <c r="E337" s="26"/>
    </row>
    <row r="338" s="2" customFormat="1" ht="12.75">
      <c r="E338" s="26"/>
    </row>
    <row r="339" s="2" customFormat="1" ht="12.75">
      <c r="E339" s="26"/>
    </row>
    <row r="340" s="2" customFormat="1" ht="12.75">
      <c r="E340" s="26"/>
    </row>
    <row r="341" s="2" customFormat="1" ht="12.75">
      <c r="E341" s="26"/>
    </row>
    <row r="342" s="2" customFormat="1" ht="12.75">
      <c r="E342" s="26"/>
    </row>
    <row r="343" s="2" customFormat="1" ht="12.75">
      <c r="E343" s="26"/>
    </row>
    <row r="344" s="2" customFormat="1" ht="12.75">
      <c r="E344" s="26"/>
    </row>
    <row r="345" s="2" customFormat="1" ht="12.75">
      <c r="E345" s="26"/>
    </row>
    <row r="346" s="2" customFormat="1" ht="12.75">
      <c r="E346" s="26"/>
    </row>
    <row r="347" s="2" customFormat="1" ht="12.75">
      <c r="E347" s="26"/>
    </row>
    <row r="348" s="2" customFormat="1" ht="12.75">
      <c r="E348" s="26"/>
    </row>
    <row r="349" s="2" customFormat="1" ht="12.75">
      <c r="E349" s="26"/>
    </row>
    <row r="350" s="2" customFormat="1" ht="12.75">
      <c r="E350" s="26"/>
    </row>
    <row r="351" s="2" customFormat="1" ht="12.75">
      <c r="E351" s="26"/>
    </row>
    <row r="352" s="2" customFormat="1" ht="12.75">
      <c r="E352" s="26"/>
    </row>
    <row r="353" s="2" customFormat="1" ht="12.75">
      <c r="E353" s="26"/>
    </row>
    <row r="354" s="2" customFormat="1" ht="12.75">
      <c r="E354" s="26"/>
    </row>
    <row r="355" s="2" customFormat="1" ht="12.75">
      <c r="E355" s="26"/>
    </row>
    <row r="356" s="2" customFormat="1" ht="12.75">
      <c r="E356" s="26"/>
    </row>
    <row r="357" s="2" customFormat="1" ht="12.75">
      <c r="E357" s="26"/>
    </row>
    <row r="358" s="2" customFormat="1" ht="12.75">
      <c r="E358" s="26"/>
    </row>
    <row r="359" s="2" customFormat="1" ht="12.75">
      <c r="E359" s="26"/>
    </row>
    <row r="360" s="2" customFormat="1" ht="12.75">
      <c r="E360" s="26"/>
    </row>
    <row r="361" s="2" customFormat="1" ht="12.75">
      <c r="E361" s="26"/>
    </row>
    <row r="362" s="2" customFormat="1" ht="12.75">
      <c r="E362" s="26"/>
    </row>
    <row r="363" s="2" customFormat="1" ht="12.75">
      <c r="E363" s="26"/>
    </row>
    <row r="364" s="2" customFormat="1" ht="12.75">
      <c r="E364" s="26"/>
    </row>
    <row r="365" s="2" customFormat="1" ht="12.75">
      <c r="E365" s="26"/>
    </row>
    <row r="366" s="2" customFormat="1" ht="12.75">
      <c r="E366" s="26"/>
    </row>
    <row r="367" s="2" customFormat="1" ht="12.75">
      <c r="E367" s="26"/>
    </row>
    <row r="368" s="2" customFormat="1" ht="12.75">
      <c r="E368" s="26"/>
    </row>
    <row r="369" s="2" customFormat="1" ht="12.75">
      <c r="E369" s="26"/>
    </row>
    <row r="370" s="2" customFormat="1" ht="12.75">
      <c r="E370" s="26"/>
    </row>
    <row r="371" s="2" customFormat="1" ht="12.75">
      <c r="E371" s="26"/>
    </row>
    <row r="372" s="2" customFormat="1" ht="12.75">
      <c r="E372" s="26"/>
    </row>
    <row r="373" s="2" customFormat="1" ht="12.75">
      <c r="E373" s="26"/>
    </row>
    <row r="374" s="2" customFormat="1" ht="12.75">
      <c r="E374" s="26"/>
    </row>
    <row r="375" s="2" customFormat="1" ht="12.75">
      <c r="E375" s="26"/>
    </row>
    <row r="376" s="2" customFormat="1" ht="12.75">
      <c r="E376" s="26"/>
    </row>
    <row r="377" s="2" customFormat="1" ht="12.75">
      <c r="E377" s="26"/>
    </row>
    <row r="378" s="2" customFormat="1" ht="12.75">
      <c r="E378" s="26"/>
    </row>
    <row r="379" s="2" customFormat="1" ht="12.75">
      <c r="E379" s="26"/>
    </row>
    <row r="380" s="2" customFormat="1" ht="12.75">
      <c r="E380" s="26"/>
    </row>
    <row r="381" s="2" customFormat="1" ht="12.75">
      <c r="E381" s="26"/>
    </row>
    <row r="382" s="2" customFormat="1" ht="12.75">
      <c r="E382" s="26"/>
    </row>
    <row r="383" s="2" customFormat="1" ht="12.75">
      <c r="E383" s="26"/>
    </row>
    <row r="384" s="2" customFormat="1" ht="12.75">
      <c r="E384" s="26"/>
    </row>
    <row r="385" s="2" customFormat="1" ht="12.75">
      <c r="E385" s="26"/>
    </row>
    <row r="386" s="2" customFormat="1" ht="12.75">
      <c r="E386" s="26"/>
    </row>
    <row r="387" s="2" customFormat="1" ht="12.75">
      <c r="E387" s="26"/>
    </row>
    <row r="388" s="2" customFormat="1" ht="12.75">
      <c r="E388" s="26"/>
    </row>
    <row r="389" s="2" customFormat="1" ht="12.75">
      <c r="E389" s="26"/>
    </row>
    <row r="390" s="2" customFormat="1" ht="12.75">
      <c r="E390" s="26"/>
    </row>
    <row r="391" s="2" customFormat="1" ht="12.75">
      <c r="E391" s="26"/>
    </row>
    <row r="392" s="2" customFormat="1" ht="12.75">
      <c r="E392" s="26"/>
    </row>
    <row r="393" s="2" customFormat="1" ht="12.75">
      <c r="E393" s="26"/>
    </row>
    <row r="394" s="2" customFormat="1" ht="12.75">
      <c r="E394" s="26"/>
    </row>
    <row r="395" s="2" customFormat="1" ht="12.75">
      <c r="E395" s="26"/>
    </row>
    <row r="396" s="2" customFormat="1" ht="12.75">
      <c r="E396" s="26"/>
    </row>
    <row r="397" s="2" customFormat="1" ht="12.75">
      <c r="E397" s="26"/>
    </row>
    <row r="398" s="2" customFormat="1" ht="12.75">
      <c r="E398" s="26"/>
    </row>
    <row r="399" s="2" customFormat="1" ht="12.75">
      <c r="E399" s="26"/>
    </row>
    <row r="400" s="2" customFormat="1" ht="12.75">
      <c r="E400" s="26"/>
    </row>
    <row r="401" s="2" customFormat="1" ht="12.75">
      <c r="E401" s="26"/>
    </row>
    <row r="402" s="2" customFormat="1" ht="12.75">
      <c r="E402" s="26"/>
    </row>
    <row r="403" s="2" customFormat="1" ht="12.75">
      <c r="E403" s="26"/>
    </row>
    <row r="404" s="2" customFormat="1" ht="12.75">
      <c r="E404" s="26"/>
    </row>
    <row r="405" s="2" customFormat="1" ht="12.75">
      <c r="E405" s="26"/>
    </row>
    <row r="406" s="2" customFormat="1" ht="12.75">
      <c r="E406" s="26"/>
    </row>
    <row r="407" s="2" customFormat="1" ht="12.75">
      <c r="E407" s="26"/>
    </row>
    <row r="408" s="2" customFormat="1" ht="12.75">
      <c r="E408" s="26"/>
    </row>
    <row r="409" s="2" customFormat="1" ht="12.75">
      <c r="E409" s="26"/>
    </row>
    <row r="410" s="2" customFormat="1" ht="12.75">
      <c r="E410" s="26"/>
    </row>
    <row r="411" s="2" customFormat="1" ht="12.75">
      <c r="E411" s="26"/>
    </row>
    <row r="412" s="2" customFormat="1" ht="12.75">
      <c r="E412" s="26"/>
    </row>
    <row r="413" s="2" customFormat="1" ht="12.75">
      <c r="E413" s="26"/>
    </row>
    <row r="414" s="2" customFormat="1" ht="12.75">
      <c r="E414" s="26"/>
    </row>
    <row r="415" s="2" customFormat="1" ht="12.75">
      <c r="E415" s="26"/>
    </row>
    <row r="416" s="2" customFormat="1" ht="12.75">
      <c r="E416" s="26"/>
    </row>
    <row r="417" s="2" customFormat="1" ht="12.75">
      <c r="E417" s="26"/>
    </row>
    <row r="418" s="2" customFormat="1" ht="12.75">
      <c r="E418" s="26"/>
    </row>
    <row r="419" s="2" customFormat="1" ht="12.75">
      <c r="E419" s="26"/>
    </row>
    <row r="420" s="2" customFormat="1" ht="12.75">
      <c r="E420" s="26"/>
    </row>
    <row r="421" s="2" customFormat="1" ht="12.75">
      <c r="E421" s="26"/>
    </row>
    <row r="422" s="2" customFormat="1" ht="12.75">
      <c r="E422" s="26"/>
    </row>
    <row r="423" s="2" customFormat="1" ht="12.75">
      <c r="E423" s="26"/>
    </row>
    <row r="424" s="2" customFormat="1" ht="12.75">
      <c r="E424" s="26"/>
    </row>
    <row r="425" s="2" customFormat="1" ht="12.75">
      <c r="E425" s="26"/>
    </row>
    <row r="426" s="2" customFormat="1" ht="12.75">
      <c r="E426" s="26"/>
    </row>
    <row r="427" s="2" customFormat="1" ht="12.75">
      <c r="E427" s="26"/>
    </row>
    <row r="428" s="2" customFormat="1" ht="12.75">
      <c r="E428" s="26"/>
    </row>
    <row r="429" s="2" customFormat="1" ht="12.75">
      <c r="E429" s="26"/>
    </row>
    <row r="430" s="2" customFormat="1" ht="12.75">
      <c r="E430" s="26"/>
    </row>
    <row r="431" s="2" customFormat="1" ht="12.75">
      <c r="E431" s="26"/>
    </row>
    <row r="432" s="2" customFormat="1" ht="12.75">
      <c r="E432" s="26"/>
    </row>
    <row r="433" s="2" customFormat="1" ht="12.75">
      <c r="E433" s="26"/>
    </row>
    <row r="434" s="2" customFormat="1" ht="12.75">
      <c r="E434" s="26"/>
    </row>
    <row r="435" s="2" customFormat="1" ht="12.75">
      <c r="E435" s="26"/>
    </row>
    <row r="436" s="2" customFormat="1" ht="12.75">
      <c r="E436" s="26"/>
    </row>
    <row r="437" s="2" customFormat="1" ht="12.75">
      <c r="E437" s="26"/>
    </row>
    <row r="438" s="2" customFormat="1" ht="12.75">
      <c r="E438" s="26"/>
    </row>
    <row r="439" s="2" customFormat="1" ht="12.75">
      <c r="E439" s="26"/>
    </row>
    <row r="440" s="2" customFormat="1" ht="12.75">
      <c r="E440" s="26"/>
    </row>
    <row r="441" s="2" customFormat="1" ht="12.75">
      <c r="E441" s="26"/>
    </row>
    <row r="442" s="2" customFormat="1" ht="12.75">
      <c r="E442" s="26"/>
    </row>
    <row r="443" s="2" customFormat="1" ht="12.75">
      <c r="E443" s="26"/>
    </row>
    <row r="444" s="2" customFormat="1" ht="12.75">
      <c r="E444" s="26"/>
    </row>
    <row r="445" s="2" customFormat="1" ht="12.75">
      <c r="E445" s="26"/>
    </row>
    <row r="446" s="2" customFormat="1" ht="12.75">
      <c r="E446" s="26"/>
    </row>
    <row r="447" s="2" customFormat="1" ht="12.75">
      <c r="E447" s="26"/>
    </row>
    <row r="448" s="2" customFormat="1" ht="12.75">
      <c r="E448" s="26"/>
    </row>
    <row r="449" s="2" customFormat="1" ht="12.75">
      <c r="E449" s="26"/>
    </row>
    <row r="450" s="2" customFormat="1" ht="12.75">
      <c r="E450" s="26"/>
    </row>
    <row r="451" s="2" customFormat="1" ht="12.75">
      <c r="E451" s="26"/>
    </row>
    <row r="452" s="2" customFormat="1" ht="12.75">
      <c r="E452" s="26"/>
    </row>
    <row r="453" s="2" customFormat="1" ht="12.75">
      <c r="E453" s="26"/>
    </row>
    <row r="454" s="2" customFormat="1" ht="12.75">
      <c r="E454" s="26"/>
    </row>
    <row r="455" s="2" customFormat="1" ht="12.75">
      <c r="E455" s="26"/>
    </row>
    <row r="456" s="2" customFormat="1" ht="12.75">
      <c r="E456" s="26"/>
    </row>
    <row r="457" s="2" customFormat="1" ht="12.75">
      <c r="E457" s="26"/>
    </row>
    <row r="458" s="2" customFormat="1" ht="12.75">
      <c r="E458" s="26"/>
    </row>
    <row r="459" s="2" customFormat="1" ht="12.75">
      <c r="E459" s="26"/>
    </row>
    <row r="460" s="2" customFormat="1" ht="12.75">
      <c r="E460" s="26"/>
    </row>
    <row r="461" s="2" customFormat="1" ht="12.75">
      <c r="E461" s="26"/>
    </row>
    <row r="462" s="2" customFormat="1" ht="12.75">
      <c r="E462" s="26"/>
    </row>
    <row r="463" s="2" customFormat="1" ht="12.75">
      <c r="E463" s="26"/>
    </row>
    <row r="464" s="2" customFormat="1" ht="12.75">
      <c r="E464" s="26"/>
    </row>
    <row r="465" s="2" customFormat="1" ht="12.75">
      <c r="E465" s="26"/>
    </row>
    <row r="466" s="2" customFormat="1" ht="12.75">
      <c r="E466" s="26"/>
    </row>
    <row r="467" s="2" customFormat="1" ht="12.75">
      <c r="E467" s="26"/>
    </row>
    <row r="468" s="2" customFormat="1" ht="12.75">
      <c r="E468" s="26"/>
    </row>
    <row r="469" s="2" customFormat="1" ht="12.75">
      <c r="E469" s="26"/>
    </row>
    <row r="470" s="2" customFormat="1" ht="12.75">
      <c r="E470" s="26"/>
    </row>
    <row r="471" s="2" customFormat="1" ht="12.75">
      <c r="E471" s="26"/>
    </row>
    <row r="472" s="2" customFormat="1" ht="12.75">
      <c r="E472" s="26"/>
    </row>
    <row r="473" s="2" customFormat="1" ht="12.75">
      <c r="E473" s="26"/>
    </row>
    <row r="474" s="2" customFormat="1" ht="12.75">
      <c r="E474" s="26"/>
    </row>
    <row r="475" s="2" customFormat="1" ht="12.75">
      <c r="E475" s="26"/>
    </row>
    <row r="476" s="2" customFormat="1" ht="12.75">
      <c r="E476" s="26"/>
    </row>
    <row r="477" s="2" customFormat="1" ht="12.75">
      <c r="E477" s="26"/>
    </row>
    <row r="478" s="2" customFormat="1" ht="12.75">
      <c r="E478" s="26"/>
    </row>
    <row r="479" s="2" customFormat="1" ht="12.75">
      <c r="E479" s="26"/>
    </row>
    <row r="480" s="2" customFormat="1" ht="12.75">
      <c r="E480" s="26"/>
    </row>
    <row r="481" s="2" customFormat="1" ht="12.75">
      <c r="E481" s="26"/>
    </row>
    <row r="482" s="2" customFormat="1" ht="12.75">
      <c r="E482" s="26"/>
    </row>
    <row r="483" s="2" customFormat="1" ht="12.75">
      <c r="E483" s="26"/>
    </row>
    <row r="484" s="2" customFormat="1" ht="12.75">
      <c r="E484" s="26"/>
    </row>
    <row r="485" s="2" customFormat="1" ht="12.75">
      <c r="E485" s="26"/>
    </row>
    <row r="486" s="2" customFormat="1" ht="12.75">
      <c r="E486" s="26"/>
    </row>
    <row r="487" s="2" customFormat="1" ht="12.75">
      <c r="E487" s="26"/>
    </row>
    <row r="488" s="2" customFormat="1" ht="12.75">
      <c r="E488" s="26"/>
    </row>
    <row r="489" s="2" customFormat="1" ht="12.75">
      <c r="E489" s="26"/>
    </row>
    <row r="490" s="2" customFormat="1" ht="12.75">
      <c r="E490" s="26"/>
    </row>
    <row r="491" s="2" customFormat="1" ht="12.75">
      <c r="E491" s="26"/>
    </row>
    <row r="492" s="2" customFormat="1" ht="12.75">
      <c r="E492" s="26"/>
    </row>
    <row r="493" s="2" customFormat="1" ht="12.75">
      <c r="E493" s="26"/>
    </row>
    <row r="494" s="2" customFormat="1" ht="12.75">
      <c r="E494" s="26"/>
    </row>
    <row r="495" s="2" customFormat="1" ht="12.75">
      <c r="E495" s="26"/>
    </row>
    <row r="496" s="2" customFormat="1" ht="12.75">
      <c r="E496" s="26"/>
    </row>
    <row r="497" s="2" customFormat="1" ht="12.75">
      <c r="E497" s="26"/>
    </row>
    <row r="498" s="2" customFormat="1" ht="12.75">
      <c r="E498" s="26"/>
    </row>
    <row r="499" s="2" customFormat="1" ht="12.75">
      <c r="E499" s="26"/>
    </row>
    <row r="500" s="2" customFormat="1" ht="12.75">
      <c r="E500" s="26"/>
    </row>
    <row r="501" s="2" customFormat="1" ht="12.75">
      <c r="E501" s="26"/>
    </row>
    <row r="502" s="2" customFormat="1" ht="12.75">
      <c r="E502" s="26"/>
    </row>
    <row r="503" s="2" customFormat="1" ht="12.75">
      <c r="E503" s="26"/>
    </row>
    <row r="504" s="2" customFormat="1" ht="12.75">
      <c r="E504" s="26"/>
    </row>
    <row r="505" s="2" customFormat="1" ht="12.75">
      <c r="E505" s="26"/>
    </row>
    <row r="506" s="2" customFormat="1" ht="12.75">
      <c r="E506" s="26"/>
    </row>
    <row r="507" s="2" customFormat="1" ht="12.75">
      <c r="E507" s="26"/>
    </row>
    <row r="508" s="2" customFormat="1" ht="12.75">
      <c r="E508" s="26"/>
    </row>
    <row r="509" s="2" customFormat="1" ht="12.75">
      <c r="E509" s="26"/>
    </row>
    <row r="510" s="2" customFormat="1" ht="12.75">
      <c r="E510" s="26"/>
    </row>
    <row r="511" s="2" customFormat="1" ht="12.75">
      <c r="E511" s="26"/>
    </row>
    <row r="512" s="2" customFormat="1" ht="12.75">
      <c r="E512" s="26"/>
    </row>
    <row r="513" s="2" customFormat="1" ht="12.75">
      <c r="E513" s="26"/>
    </row>
    <row r="514" s="2" customFormat="1" ht="12.75">
      <c r="E514" s="26"/>
    </row>
    <row r="515" s="2" customFormat="1" ht="12.75">
      <c r="E515" s="26"/>
    </row>
    <row r="516" s="2" customFormat="1" ht="12.75">
      <c r="E516" s="26"/>
    </row>
    <row r="517" s="2" customFormat="1" ht="12.75">
      <c r="E517" s="26"/>
    </row>
    <row r="518" s="2" customFormat="1" ht="12.75">
      <c r="E518" s="26"/>
    </row>
    <row r="519" s="2" customFormat="1" ht="12.75">
      <c r="E519" s="26"/>
    </row>
    <row r="520" s="2" customFormat="1" ht="12.75">
      <c r="E520" s="26"/>
    </row>
    <row r="521" s="2" customFormat="1" ht="12.75">
      <c r="E521" s="26"/>
    </row>
    <row r="522" s="2" customFormat="1" ht="12.75">
      <c r="E522" s="26"/>
    </row>
    <row r="523" s="2" customFormat="1" ht="12.75">
      <c r="E523" s="26"/>
    </row>
    <row r="524" s="2" customFormat="1" ht="12.75">
      <c r="E524" s="26"/>
    </row>
    <row r="525" s="2" customFormat="1" ht="12.75">
      <c r="E525" s="26"/>
    </row>
    <row r="526" s="2" customFormat="1" ht="12.75">
      <c r="E526" s="26"/>
    </row>
    <row r="527" s="2" customFormat="1" ht="12.75">
      <c r="E527" s="26"/>
    </row>
    <row r="528" s="2" customFormat="1" ht="12.75">
      <c r="E528" s="26"/>
    </row>
    <row r="529" s="2" customFormat="1" ht="12.75">
      <c r="E529" s="26"/>
    </row>
    <row r="530" s="2" customFormat="1" ht="12.75">
      <c r="E530" s="26"/>
    </row>
    <row r="531" s="2" customFormat="1" ht="12.75">
      <c r="E531" s="26"/>
    </row>
    <row r="532" s="2" customFormat="1" ht="12.75">
      <c r="E532" s="26"/>
    </row>
    <row r="533" s="2" customFormat="1" ht="12.75">
      <c r="E533" s="26"/>
    </row>
    <row r="534" s="2" customFormat="1" ht="12.75">
      <c r="E534" s="26"/>
    </row>
    <row r="535" s="2" customFormat="1" ht="12.75">
      <c r="E535" s="26"/>
    </row>
    <row r="536" s="2" customFormat="1" ht="12.75">
      <c r="E536" s="26"/>
    </row>
    <row r="537" s="2" customFormat="1" ht="12.75">
      <c r="E537" s="26"/>
    </row>
    <row r="538" s="2" customFormat="1" ht="12.75">
      <c r="E538" s="26"/>
    </row>
    <row r="539" s="2" customFormat="1" ht="12.75">
      <c r="E539" s="26"/>
    </row>
    <row r="540" s="2" customFormat="1" ht="12.75">
      <c r="E540" s="26"/>
    </row>
    <row r="541" s="2" customFormat="1" ht="12.75">
      <c r="E541" s="26"/>
    </row>
    <row r="542" s="2" customFormat="1" ht="12.75">
      <c r="E542" s="26"/>
    </row>
    <row r="543" s="2" customFormat="1" ht="12.75">
      <c r="E543" s="26"/>
    </row>
    <row r="544" s="2" customFormat="1" ht="12.75">
      <c r="E544" s="26"/>
    </row>
    <row r="545" s="2" customFormat="1" ht="12.75">
      <c r="E545" s="26"/>
    </row>
    <row r="546" s="2" customFormat="1" ht="12.75">
      <c r="E546" s="26"/>
    </row>
    <row r="547" s="2" customFormat="1" ht="12.75">
      <c r="E547" s="26"/>
    </row>
    <row r="548" s="2" customFormat="1" ht="12.75">
      <c r="E548" s="26"/>
    </row>
    <row r="549" s="2" customFormat="1" ht="12.75">
      <c r="E549" s="26"/>
    </row>
    <row r="550" s="2" customFormat="1" ht="12.75">
      <c r="E550" s="26"/>
    </row>
    <row r="551" s="2" customFormat="1" ht="12.75">
      <c r="E551" s="26"/>
    </row>
    <row r="552" s="2" customFormat="1" ht="12.75">
      <c r="E552" s="26"/>
    </row>
    <row r="553" s="2" customFormat="1" ht="12.75">
      <c r="E553" s="26"/>
    </row>
    <row r="554" s="2" customFormat="1" ht="12.75">
      <c r="E554" s="26"/>
    </row>
    <row r="555" s="2" customFormat="1" ht="12.75">
      <c r="E555" s="26"/>
    </row>
    <row r="556" s="2" customFormat="1" ht="12.75">
      <c r="E556" s="26"/>
    </row>
    <row r="557" s="2" customFormat="1" ht="12.75">
      <c r="E557" s="26"/>
    </row>
    <row r="558" s="2" customFormat="1" ht="12.75">
      <c r="E558" s="26"/>
    </row>
    <row r="559" s="2" customFormat="1" ht="12.75">
      <c r="E559" s="26"/>
    </row>
    <row r="560" s="2" customFormat="1" ht="12.75">
      <c r="E560" s="26"/>
    </row>
    <row r="561" s="2" customFormat="1" ht="12.75">
      <c r="E561" s="26"/>
    </row>
    <row r="562" s="2" customFormat="1" ht="12.75">
      <c r="E562" s="26"/>
    </row>
    <row r="563" s="2" customFormat="1" ht="12.75">
      <c r="E563" s="26"/>
    </row>
    <row r="564" s="2" customFormat="1" ht="12.75">
      <c r="E564" s="26"/>
    </row>
    <row r="565" s="2" customFormat="1" ht="12.75">
      <c r="E565" s="26"/>
    </row>
    <row r="566" s="2" customFormat="1" ht="12.75">
      <c r="E566" s="26"/>
    </row>
    <row r="567" s="2" customFormat="1" ht="12.75">
      <c r="E567" s="26"/>
    </row>
    <row r="568" s="2" customFormat="1" ht="12.75">
      <c r="E568" s="26"/>
    </row>
    <row r="569" s="2" customFormat="1" ht="12.75">
      <c r="E569" s="26"/>
    </row>
    <row r="570" s="2" customFormat="1" ht="12.75">
      <c r="E570" s="26"/>
    </row>
    <row r="571" s="2" customFormat="1" ht="12.75">
      <c r="E571" s="26"/>
    </row>
    <row r="572" s="2" customFormat="1" ht="12.75">
      <c r="E572" s="26"/>
    </row>
    <row r="573" s="2" customFormat="1" ht="12.75">
      <c r="E573" s="26"/>
    </row>
    <row r="574" s="2" customFormat="1" ht="12.75">
      <c r="E574" s="26"/>
    </row>
    <row r="575" s="2" customFormat="1" ht="12.75">
      <c r="E575" s="26"/>
    </row>
    <row r="576" s="2" customFormat="1" ht="12.75">
      <c r="E576" s="26"/>
    </row>
    <row r="577" s="2" customFormat="1" ht="12.75">
      <c r="E577" s="26"/>
    </row>
    <row r="578" s="2" customFormat="1" ht="12.75">
      <c r="E578" s="26"/>
    </row>
    <row r="579" s="2" customFormat="1" ht="12.75">
      <c r="E579" s="26"/>
    </row>
    <row r="580" s="2" customFormat="1" ht="12.75">
      <c r="E580" s="26"/>
    </row>
    <row r="581" s="2" customFormat="1" ht="12.75">
      <c r="E581" s="26"/>
    </row>
    <row r="582" s="2" customFormat="1" ht="12.75">
      <c r="E582" s="26"/>
    </row>
    <row r="583" s="2" customFormat="1" ht="12.75">
      <c r="E583" s="26"/>
    </row>
    <row r="584" s="2" customFormat="1" ht="12.75">
      <c r="E584" s="26"/>
    </row>
    <row r="585" s="2" customFormat="1" ht="12.75">
      <c r="E585" s="26"/>
    </row>
    <row r="586" s="2" customFormat="1" ht="12.75">
      <c r="E586" s="26"/>
    </row>
    <row r="587" s="2" customFormat="1" ht="12.75">
      <c r="E587" s="26"/>
    </row>
    <row r="588" s="2" customFormat="1" ht="12.75">
      <c r="E588" s="26"/>
    </row>
    <row r="589" s="2" customFormat="1" ht="12.75">
      <c r="E589" s="26"/>
    </row>
    <row r="590" s="2" customFormat="1" ht="12.75">
      <c r="E590" s="26"/>
    </row>
    <row r="591" s="2" customFormat="1" ht="12.75">
      <c r="E591" s="26"/>
    </row>
    <row r="592" s="2" customFormat="1" ht="12.75">
      <c r="E592" s="26"/>
    </row>
    <row r="593" s="2" customFormat="1" ht="12.75">
      <c r="E593" s="26"/>
    </row>
    <row r="594" s="2" customFormat="1" ht="12.75">
      <c r="E594" s="26"/>
    </row>
    <row r="595" s="2" customFormat="1" ht="12.75">
      <c r="E595" s="26"/>
    </row>
    <row r="596" s="2" customFormat="1" ht="12.75">
      <c r="E596" s="26"/>
    </row>
    <row r="597" s="2" customFormat="1" ht="12.75">
      <c r="E597" s="26"/>
    </row>
    <row r="598" s="2" customFormat="1" ht="12.75">
      <c r="E598" s="26"/>
    </row>
    <row r="599" s="2" customFormat="1" ht="12.75">
      <c r="E599" s="26"/>
    </row>
    <row r="600" s="2" customFormat="1" ht="12.75">
      <c r="E600" s="26"/>
    </row>
    <row r="601" s="2" customFormat="1" ht="12.75">
      <c r="E601" s="26"/>
    </row>
    <row r="602" s="2" customFormat="1" ht="12.75">
      <c r="E602" s="26"/>
    </row>
    <row r="603" s="2" customFormat="1" ht="12.75">
      <c r="E603" s="26"/>
    </row>
    <row r="604" s="2" customFormat="1" ht="12.75">
      <c r="E604" s="26"/>
    </row>
    <row r="605" s="2" customFormat="1" ht="12.75">
      <c r="E605" s="26"/>
    </row>
    <row r="606" s="2" customFormat="1" ht="12.75">
      <c r="E606" s="26"/>
    </row>
    <row r="607" s="2" customFormat="1" ht="12.75">
      <c r="E607" s="26"/>
    </row>
    <row r="608" s="2" customFormat="1" ht="12.75">
      <c r="E608" s="26"/>
    </row>
    <row r="609" s="2" customFormat="1" ht="12.75">
      <c r="E609" s="26"/>
    </row>
    <row r="610" s="2" customFormat="1" ht="12.75">
      <c r="E610" s="26"/>
    </row>
    <row r="611" s="2" customFormat="1" ht="12.75">
      <c r="E611" s="26"/>
    </row>
    <row r="612" s="2" customFormat="1" ht="12.75">
      <c r="E612" s="26"/>
    </row>
    <row r="613" s="2" customFormat="1" ht="12.75">
      <c r="E613" s="26"/>
    </row>
    <row r="614" s="2" customFormat="1" ht="12.75">
      <c r="E614" s="26"/>
    </row>
    <row r="615" s="2" customFormat="1" ht="12.75">
      <c r="E615" s="26"/>
    </row>
    <row r="616" s="2" customFormat="1" ht="12.75">
      <c r="E616" s="26"/>
    </row>
    <row r="617" s="2" customFormat="1" ht="12.75">
      <c r="E617" s="26"/>
    </row>
    <row r="618" s="2" customFormat="1" ht="12.75">
      <c r="E618" s="26"/>
    </row>
    <row r="619" s="2" customFormat="1" ht="12.75">
      <c r="E619" s="26"/>
    </row>
    <row r="620" s="2" customFormat="1" ht="12.75">
      <c r="E620" s="26"/>
    </row>
    <row r="621" s="2" customFormat="1" ht="12.75">
      <c r="E621" s="26"/>
    </row>
    <row r="622" s="2" customFormat="1" ht="12.75">
      <c r="E622" s="26"/>
    </row>
    <row r="623" ht="12.75">
      <c r="E623" s="26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Kim Fraim</cp:lastModifiedBy>
  <cp:lastPrinted>2015-06-04T14:09:17Z</cp:lastPrinted>
  <dcterms:created xsi:type="dcterms:W3CDTF">2009-12-23T14:51:22Z</dcterms:created>
  <dcterms:modified xsi:type="dcterms:W3CDTF">2021-03-23T15:46:26Z</dcterms:modified>
  <cp:category/>
  <cp:version/>
  <cp:contentType/>
  <cp:contentStatus/>
</cp:coreProperties>
</file>