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nhr\cra\docs\"/>
    </mc:Choice>
  </mc:AlternateContent>
  <xr:revisionPtr revIDLastSave="0" documentId="13_ncr:1_{2E5084BE-9756-4230-9296-5551697C05A8}" xr6:coauthVersionLast="47" xr6:coauthVersionMax="47" xr10:uidLastSave="{00000000-0000-0000-0000-000000000000}"/>
  <bookViews>
    <workbookView xWindow="28680" yWindow="-120" windowWidth="29040" windowHeight="15990" xr2:uid="{70868247-3A07-43A2-AEDE-447C778AC49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10" i="1" l="1"/>
  <c r="Q610" i="1"/>
  <c r="P610" i="1"/>
  <c r="Q609" i="1"/>
  <c r="P609" i="1"/>
  <c r="Q608" i="1"/>
  <c r="P608" i="1"/>
  <c r="R608" i="1" s="1"/>
  <c r="R607" i="1"/>
  <c r="Q607" i="1"/>
  <c r="P607" i="1"/>
  <c r="R606" i="1"/>
  <c r="Q606" i="1"/>
  <c r="P606" i="1"/>
  <c r="Q605" i="1"/>
  <c r="P605" i="1"/>
  <c r="Q604" i="1"/>
  <c r="P604" i="1"/>
  <c r="R604" i="1" s="1"/>
  <c r="R603" i="1"/>
  <c r="Q603" i="1"/>
  <c r="P603" i="1"/>
  <c r="R602" i="1"/>
  <c r="Q602" i="1"/>
  <c r="P602" i="1"/>
  <c r="Q601" i="1"/>
  <c r="P601" i="1"/>
  <c r="Q600" i="1"/>
  <c r="P600" i="1"/>
  <c r="R600" i="1" s="1"/>
  <c r="R599" i="1"/>
  <c r="Q599" i="1"/>
  <c r="P599" i="1"/>
  <c r="R598" i="1"/>
  <c r="Q598" i="1"/>
  <c r="P598" i="1"/>
  <c r="Q597" i="1"/>
  <c r="P597" i="1"/>
  <c r="Q596" i="1"/>
  <c r="P596" i="1"/>
  <c r="R596" i="1" s="1"/>
  <c r="Q595" i="1"/>
  <c r="R595" i="1" s="1"/>
  <c r="P595" i="1"/>
  <c r="R594" i="1"/>
  <c r="Q594" i="1"/>
  <c r="P594" i="1"/>
  <c r="Q593" i="1"/>
  <c r="P593" i="1"/>
  <c r="R593" i="1" s="1"/>
  <c r="Q592" i="1"/>
  <c r="P592" i="1"/>
  <c r="R592" i="1" s="1"/>
  <c r="R591" i="1"/>
  <c r="Q591" i="1"/>
  <c r="P591" i="1"/>
  <c r="R590" i="1"/>
  <c r="Q590" i="1"/>
  <c r="P590" i="1"/>
  <c r="Q589" i="1"/>
  <c r="P589" i="1"/>
  <c r="Q588" i="1"/>
  <c r="P588" i="1"/>
  <c r="R588" i="1" s="1"/>
  <c r="R587" i="1"/>
  <c r="Q587" i="1"/>
  <c r="P587" i="1"/>
  <c r="R586" i="1"/>
  <c r="Q586" i="1"/>
  <c r="P586" i="1"/>
  <c r="Q585" i="1"/>
  <c r="P585" i="1"/>
  <c r="R585" i="1" s="1"/>
  <c r="Q584" i="1"/>
  <c r="P584" i="1"/>
  <c r="R584" i="1" s="1"/>
  <c r="R583" i="1"/>
  <c r="Q583" i="1"/>
  <c r="P583" i="1"/>
  <c r="R582" i="1"/>
  <c r="Q582" i="1"/>
  <c r="P582" i="1"/>
  <c r="Q581" i="1"/>
  <c r="P581" i="1"/>
  <c r="Q580" i="1"/>
  <c r="P580" i="1"/>
  <c r="R580" i="1" s="1"/>
  <c r="Q579" i="1"/>
  <c r="P579" i="1"/>
  <c r="R579" i="1" s="1"/>
  <c r="R578" i="1"/>
  <c r="Q578" i="1"/>
  <c r="P578" i="1"/>
  <c r="Q577" i="1"/>
  <c r="P577" i="1"/>
  <c r="Q576" i="1"/>
  <c r="P576" i="1"/>
  <c r="R576" i="1" s="1"/>
  <c r="Q575" i="1"/>
  <c r="P575" i="1"/>
  <c r="R575" i="1" s="1"/>
  <c r="R574" i="1"/>
  <c r="Q574" i="1"/>
  <c r="P574" i="1"/>
  <c r="Q573" i="1"/>
  <c r="P573" i="1"/>
  <c r="R573" i="1" s="1"/>
  <c r="Q572" i="1"/>
  <c r="P572" i="1"/>
  <c r="R572" i="1" s="1"/>
  <c r="Q571" i="1"/>
  <c r="P571" i="1"/>
  <c r="R571" i="1" s="1"/>
  <c r="R570" i="1"/>
  <c r="Q570" i="1"/>
  <c r="P570" i="1"/>
  <c r="Q569" i="1"/>
  <c r="P569" i="1"/>
  <c r="Q568" i="1"/>
  <c r="P568" i="1"/>
  <c r="R568" i="1" s="1"/>
  <c r="Q567" i="1"/>
  <c r="P567" i="1"/>
  <c r="R567" i="1" s="1"/>
  <c r="R566" i="1"/>
  <c r="Q566" i="1"/>
  <c r="P566" i="1"/>
  <c r="Q565" i="1"/>
  <c r="R565" i="1" s="1"/>
  <c r="P565" i="1"/>
  <c r="Q564" i="1"/>
  <c r="P564" i="1"/>
  <c r="R564" i="1" s="1"/>
  <c r="Q563" i="1"/>
  <c r="P563" i="1"/>
  <c r="R563" i="1" s="1"/>
  <c r="R562" i="1"/>
  <c r="Q562" i="1"/>
  <c r="P562" i="1"/>
  <c r="Q561" i="1"/>
  <c r="R561" i="1" s="1"/>
  <c r="P561" i="1"/>
  <c r="Q560" i="1"/>
  <c r="P560" i="1"/>
  <c r="R560" i="1" s="1"/>
  <c r="Q559" i="1"/>
  <c r="P559" i="1"/>
  <c r="R559" i="1" s="1"/>
  <c r="R558" i="1"/>
  <c r="Q558" i="1"/>
  <c r="P558" i="1"/>
  <c r="Q557" i="1"/>
  <c r="R557" i="1" s="1"/>
  <c r="P557" i="1"/>
  <c r="Q556" i="1"/>
  <c r="P556" i="1"/>
  <c r="R556" i="1" s="1"/>
  <c r="Q555" i="1"/>
  <c r="P555" i="1"/>
  <c r="R555" i="1" s="1"/>
  <c r="R554" i="1"/>
  <c r="Q554" i="1"/>
  <c r="P554" i="1"/>
  <c r="Q553" i="1"/>
  <c r="R553" i="1" s="1"/>
  <c r="P553" i="1"/>
  <c r="Q552" i="1"/>
  <c r="P552" i="1"/>
  <c r="R552" i="1" s="1"/>
  <c r="Q551" i="1"/>
  <c r="P551" i="1"/>
  <c r="R551" i="1" s="1"/>
  <c r="R550" i="1"/>
  <c r="Q550" i="1"/>
  <c r="P550" i="1"/>
  <c r="Q549" i="1"/>
  <c r="R549" i="1" s="1"/>
  <c r="P549" i="1"/>
  <c r="Q548" i="1"/>
  <c r="P548" i="1"/>
  <c r="R548" i="1" s="1"/>
  <c r="Q547" i="1"/>
  <c r="P547" i="1"/>
  <c r="R547" i="1" s="1"/>
  <c r="R546" i="1"/>
  <c r="Q546" i="1"/>
  <c r="P546" i="1"/>
  <c r="Q545" i="1"/>
  <c r="R545" i="1" s="1"/>
  <c r="P545" i="1"/>
  <c r="Q544" i="1"/>
  <c r="P544" i="1"/>
  <c r="R544" i="1" s="1"/>
  <c r="Q543" i="1"/>
  <c r="P543" i="1"/>
  <c r="R543" i="1" s="1"/>
  <c r="R542" i="1"/>
  <c r="Q542" i="1"/>
  <c r="P542" i="1"/>
  <c r="Q541" i="1"/>
  <c r="R541" i="1" s="1"/>
  <c r="P541" i="1"/>
  <c r="Q540" i="1"/>
  <c r="P540" i="1"/>
  <c r="R540" i="1" s="1"/>
  <c r="Q539" i="1"/>
  <c r="P539" i="1"/>
  <c r="R539" i="1" s="1"/>
  <c r="R538" i="1"/>
  <c r="Q538" i="1"/>
  <c r="P538" i="1"/>
  <c r="Q537" i="1"/>
  <c r="R537" i="1" s="1"/>
  <c r="P537" i="1"/>
  <c r="Q536" i="1"/>
  <c r="P536" i="1"/>
  <c r="R536" i="1" s="1"/>
  <c r="Q535" i="1"/>
  <c r="P535" i="1"/>
  <c r="R535" i="1" s="1"/>
  <c r="R534" i="1"/>
  <c r="Q534" i="1"/>
  <c r="P534" i="1"/>
  <c r="Q533" i="1"/>
  <c r="R533" i="1" s="1"/>
  <c r="P533" i="1"/>
  <c r="Q532" i="1"/>
  <c r="P532" i="1"/>
  <c r="R532" i="1" s="1"/>
  <c r="Q531" i="1"/>
  <c r="P531" i="1"/>
  <c r="R531" i="1" s="1"/>
  <c r="R530" i="1"/>
  <c r="Q530" i="1"/>
  <c r="P530" i="1"/>
  <c r="Q529" i="1"/>
  <c r="R529" i="1" s="1"/>
  <c r="P529" i="1"/>
  <c r="Q528" i="1"/>
  <c r="P528" i="1"/>
  <c r="R528" i="1" s="1"/>
  <c r="Q527" i="1"/>
  <c r="P527" i="1"/>
  <c r="R527" i="1" s="1"/>
  <c r="R526" i="1"/>
  <c r="Q526" i="1"/>
  <c r="P526" i="1"/>
  <c r="Q525" i="1"/>
  <c r="R525" i="1" s="1"/>
  <c r="P525" i="1"/>
  <c r="Q524" i="1"/>
  <c r="P524" i="1"/>
  <c r="R524" i="1" s="1"/>
  <c r="Q523" i="1"/>
  <c r="P523" i="1"/>
  <c r="R523" i="1" s="1"/>
  <c r="R522" i="1"/>
  <c r="Q522" i="1"/>
  <c r="P522" i="1"/>
  <c r="Q521" i="1"/>
  <c r="R521" i="1" s="1"/>
  <c r="P521" i="1"/>
  <c r="Q520" i="1"/>
  <c r="P520" i="1"/>
  <c r="R520" i="1" s="1"/>
  <c r="Q519" i="1"/>
  <c r="P519" i="1"/>
  <c r="R519" i="1" s="1"/>
  <c r="R518" i="1"/>
  <c r="Q518" i="1"/>
  <c r="P518" i="1"/>
  <c r="Q517" i="1"/>
  <c r="R517" i="1" s="1"/>
  <c r="P517" i="1"/>
  <c r="Q516" i="1"/>
  <c r="P516" i="1"/>
  <c r="R516" i="1" s="1"/>
  <c r="Q515" i="1"/>
  <c r="P515" i="1"/>
  <c r="R515" i="1" s="1"/>
  <c r="R514" i="1"/>
  <c r="Q514" i="1"/>
  <c r="P514" i="1"/>
  <c r="Q513" i="1"/>
  <c r="R513" i="1" s="1"/>
  <c r="P513" i="1"/>
  <c r="Q512" i="1"/>
  <c r="P512" i="1"/>
  <c r="R512" i="1" s="1"/>
  <c r="Q511" i="1"/>
  <c r="P511" i="1"/>
  <c r="R511" i="1" s="1"/>
  <c r="R510" i="1"/>
  <c r="Q510" i="1"/>
  <c r="P510" i="1"/>
  <c r="Q509" i="1"/>
  <c r="R509" i="1" s="1"/>
  <c r="P509" i="1"/>
  <c r="Q508" i="1"/>
  <c r="P508" i="1"/>
  <c r="R508" i="1" s="1"/>
  <c r="Q507" i="1"/>
  <c r="P507" i="1"/>
  <c r="R507" i="1" s="1"/>
  <c r="R506" i="1"/>
  <c r="Q506" i="1"/>
  <c r="P506" i="1"/>
  <c r="Q505" i="1"/>
  <c r="R505" i="1" s="1"/>
  <c r="P505" i="1"/>
  <c r="Q504" i="1"/>
  <c r="P504" i="1"/>
  <c r="R504" i="1" s="1"/>
  <c r="Q503" i="1"/>
  <c r="P503" i="1"/>
  <c r="R503" i="1" s="1"/>
  <c r="R502" i="1"/>
  <c r="Q502" i="1"/>
  <c r="P502" i="1"/>
  <c r="Q501" i="1"/>
  <c r="R501" i="1" s="1"/>
  <c r="P501" i="1"/>
  <c r="Q500" i="1"/>
  <c r="P500" i="1"/>
  <c r="R500" i="1" s="1"/>
  <c r="Q499" i="1"/>
  <c r="P499" i="1"/>
  <c r="R499" i="1" s="1"/>
  <c r="R498" i="1"/>
  <c r="Q498" i="1"/>
  <c r="P498" i="1"/>
  <c r="Q497" i="1"/>
  <c r="R497" i="1" s="1"/>
  <c r="P497" i="1"/>
  <c r="Q496" i="1"/>
  <c r="P496" i="1"/>
  <c r="R496" i="1" s="1"/>
  <c r="Q495" i="1"/>
  <c r="P495" i="1"/>
  <c r="R495" i="1" s="1"/>
  <c r="R494" i="1"/>
  <c r="Q494" i="1"/>
  <c r="P494" i="1"/>
  <c r="Q493" i="1"/>
  <c r="R493" i="1" s="1"/>
  <c r="P493" i="1"/>
  <c r="Q492" i="1"/>
  <c r="P492" i="1"/>
  <c r="R492" i="1" s="1"/>
  <c r="Q491" i="1"/>
  <c r="P491" i="1"/>
  <c r="R491" i="1" s="1"/>
  <c r="R490" i="1"/>
  <c r="Q490" i="1"/>
  <c r="P490" i="1"/>
  <c r="Q489" i="1"/>
  <c r="R489" i="1" s="1"/>
  <c r="P489" i="1"/>
  <c r="Q488" i="1"/>
  <c r="P488" i="1"/>
  <c r="R488" i="1" s="1"/>
  <c r="Q487" i="1"/>
  <c r="P487" i="1"/>
  <c r="R487" i="1" s="1"/>
  <c r="R486" i="1"/>
  <c r="Q486" i="1"/>
  <c r="P486" i="1"/>
  <c r="Q485" i="1"/>
  <c r="R485" i="1" s="1"/>
  <c r="P485" i="1"/>
  <c r="Q484" i="1"/>
  <c r="P484" i="1"/>
  <c r="R484" i="1" s="1"/>
  <c r="Q483" i="1"/>
  <c r="P483" i="1"/>
  <c r="R483" i="1" s="1"/>
  <c r="R482" i="1"/>
  <c r="Q482" i="1"/>
  <c r="P482" i="1"/>
  <c r="Q481" i="1"/>
  <c r="R481" i="1" s="1"/>
  <c r="P481" i="1"/>
  <c r="Q480" i="1"/>
  <c r="P480" i="1"/>
  <c r="R480" i="1" s="1"/>
  <c r="Q479" i="1"/>
  <c r="P479" i="1"/>
  <c r="R479" i="1" s="1"/>
  <c r="R478" i="1"/>
  <c r="Q478" i="1"/>
  <c r="P478" i="1"/>
  <c r="Q477" i="1"/>
  <c r="R477" i="1" s="1"/>
  <c r="P477" i="1"/>
  <c r="Q476" i="1"/>
  <c r="P476" i="1"/>
  <c r="R476" i="1" s="1"/>
  <c r="Q475" i="1"/>
  <c r="P475" i="1"/>
  <c r="R475" i="1" s="1"/>
  <c r="R474" i="1"/>
  <c r="Q474" i="1"/>
  <c r="P474" i="1"/>
  <c r="Q473" i="1"/>
  <c r="R473" i="1" s="1"/>
  <c r="P473" i="1"/>
  <c r="Q472" i="1"/>
  <c r="P472" i="1"/>
  <c r="R472" i="1" s="1"/>
  <c r="Q471" i="1"/>
  <c r="P471" i="1"/>
  <c r="R471" i="1" s="1"/>
  <c r="R470" i="1"/>
  <c r="Q470" i="1"/>
  <c r="P470" i="1"/>
  <c r="Q469" i="1"/>
  <c r="R469" i="1" s="1"/>
  <c r="P469" i="1"/>
  <c r="Q468" i="1"/>
  <c r="P468" i="1"/>
  <c r="R468" i="1" s="1"/>
  <c r="Q467" i="1"/>
  <c r="P467" i="1"/>
  <c r="R467" i="1" s="1"/>
  <c r="R466" i="1"/>
  <c r="Q466" i="1"/>
  <c r="P466" i="1"/>
  <c r="Q465" i="1"/>
  <c r="R465" i="1" s="1"/>
  <c r="P465" i="1"/>
  <c r="Q464" i="1"/>
  <c r="P464" i="1"/>
  <c r="R464" i="1" s="1"/>
  <c r="Q463" i="1"/>
  <c r="P463" i="1"/>
  <c r="R463" i="1" s="1"/>
  <c r="R462" i="1"/>
  <c r="Q462" i="1"/>
  <c r="P462" i="1"/>
  <c r="Q461" i="1"/>
  <c r="R461" i="1" s="1"/>
  <c r="P461" i="1"/>
  <c r="Q460" i="1"/>
  <c r="P460" i="1"/>
  <c r="R460" i="1" s="1"/>
  <c r="Q459" i="1"/>
  <c r="P459" i="1"/>
  <c r="R459" i="1" s="1"/>
  <c r="R458" i="1"/>
  <c r="Q458" i="1"/>
  <c r="P458" i="1"/>
  <c r="Q457" i="1"/>
  <c r="R457" i="1" s="1"/>
  <c r="P457" i="1"/>
  <c r="Q456" i="1"/>
  <c r="P456" i="1"/>
  <c r="R456" i="1" s="1"/>
  <c r="Q455" i="1"/>
  <c r="P455" i="1"/>
  <c r="R455" i="1" s="1"/>
  <c r="R454" i="1"/>
  <c r="Q454" i="1"/>
  <c r="P454" i="1"/>
  <c r="Q453" i="1"/>
  <c r="R453" i="1" s="1"/>
  <c r="P453" i="1"/>
  <c r="Q452" i="1"/>
  <c r="P452" i="1"/>
  <c r="R452" i="1" s="1"/>
  <c r="Q451" i="1"/>
  <c r="P451" i="1"/>
  <c r="R451" i="1" s="1"/>
  <c r="R450" i="1"/>
  <c r="Q450" i="1"/>
  <c r="P450" i="1"/>
  <c r="Q449" i="1"/>
  <c r="R449" i="1" s="1"/>
  <c r="P449" i="1"/>
  <c r="Q448" i="1"/>
  <c r="P448" i="1"/>
  <c r="R448" i="1" s="1"/>
  <c r="Q447" i="1"/>
  <c r="P447" i="1"/>
  <c r="R447" i="1" s="1"/>
  <c r="R446" i="1"/>
  <c r="Q446" i="1"/>
  <c r="P446" i="1"/>
  <c r="Q445" i="1"/>
  <c r="R445" i="1" s="1"/>
  <c r="P445" i="1"/>
  <c r="Q444" i="1"/>
  <c r="P444" i="1"/>
  <c r="R444" i="1" s="1"/>
  <c r="Q443" i="1"/>
  <c r="P443" i="1"/>
  <c r="R443" i="1" s="1"/>
  <c r="R442" i="1"/>
  <c r="Q442" i="1"/>
  <c r="P442" i="1"/>
  <c r="Q441" i="1"/>
  <c r="R441" i="1" s="1"/>
  <c r="P441" i="1"/>
  <c r="Q440" i="1"/>
  <c r="P440" i="1"/>
  <c r="R440" i="1" s="1"/>
  <c r="Q439" i="1"/>
  <c r="P439" i="1"/>
  <c r="R439" i="1" s="1"/>
  <c r="R438" i="1"/>
  <c r="Q438" i="1"/>
  <c r="P438" i="1"/>
  <c r="Q437" i="1"/>
  <c r="R437" i="1" s="1"/>
  <c r="P437" i="1"/>
  <c r="Q436" i="1"/>
  <c r="P436" i="1"/>
  <c r="R436" i="1" s="1"/>
  <c r="Q435" i="1"/>
  <c r="P435" i="1"/>
  <c r="R435" i="1" s="1"/>
  <c r="R434" i="1"/>
  <c r="Q434" i="1"/>
  <c r="P434" i="1"/>
  <c r="Q433" i="1"/>
  <c r="R433" i="1" s="1"/>
  <c r="P433" i="1"/>
  <c r="Q432" i="1"/>
  <c r="P432" i="1"/>
  <c r="R432" i="1" s="1"/>
  <c r="Q431" i="1"/>
  <c r="P431" i="1"/>
  <c r="R431" i="1" s="1"/>
  <c r="R430" i="1"/>
  <c r="Q430" i="1"/>
  <c r="P430" i="1"/>
  <c r="Q429" i="1"/>
  <c r="R429" i="1" s="1"/>
  <c r="P429" i="1"/>
  <c r="Q428" i="1"/>
  <c r="P428" i="1"/>
  <c r="R428" i="1" s="1"/>
  <c r="Q427" i="1"/>
  <c r="P427" i="1"/>
  <c r="R427" i="1" s="1"/>
  <c r="R426" i="1"/>
  <c r="Q426" i="1"/>
  <c r="P426" i="1"/>
  <c r="Q425" i="1"/>
  <c r="R425" i="1" s="1"/>
  <c r="P425" i="1"/>
  <c r="Q424" i="1"/>
  <c r="P424" i="1"/>
  <c r="R424" i="1" s="1"/>
  <c r="Q423" i="1"/>
  <c r="P423" i="1"/>
  <c r="R423" i="1" s="1"/>
  <c r="R422" i="1"/>
  <c r="Q422" i="1"/>
  <c r="P422" i="1"/>
  <c r="Q421" i="1"/>
  <c r="R421" i="1" s="1"/>
  <c r="P421" i="1"/>
  <c r="Q420" i="1"/>
  <c r="P420" i="1"/>
  <c r="R420" i="1" s="1"/>
  <c r="Q419" i="1"/>
  <c r="P419" i="1"/>
  <c r="R419" i="1" s="1"/>
  <c r="R418" i="1"/>
  <c r="Q418" i="1"/>
  <c r="P418" i="1"/>
  <c r="Q417" i="1"/>
  <c r="R417" i="1" s="1"/>
  <c r="P417" i="1"/>
  <c r="Q416" i="1"/>
  <c r="P416" i="1"/>
  <c r="R416" i="1" s="1"/>
  <c r="Q415" i="1"/>
  <c r="P415" i="1"/>
  <c r="R415" i="1" s="1"/>
  <c r="R414" i="1"/>
  <c r="Q414" i="1"/>
  <c r="P414" i="1"/>
  <c r="Q413" i="1"/>
  <c r="R413" i="1" s="1"/>
  <c r="P413" i="1"/>
  <c r="Q412" i="1"/>
  <c r="P412" i="1"/>
  <c r="R412" i="1" s="1"/>
  <c r="Q411" i="1"/>
  <c r="P411" i="1"/>
  <c r="R411" i="1" s="1"/>
  <c r="R410" i="1"/>
  <c r="Q410" i="1"/>
  <c r="P410" i="1"/>
  <c r="Q409" i="1"/>
  <c r="R409" i="1" s="1"/>
  <c r="P409" i="1"/>
  <c r="Q408" i="1"/>
  <c r="P408" i="1"/>
  <c r="R408" i="1" s="1"/>
  <c r="Q407" i="1"/>
  <c r="P407" i="1"/>
  <c r="R407" i="1" s="1"/>
  <c r="R406" i="1"/>
  <c r="Q406" i="1"/>
  <c r="P406" i="1"/>
  <c r="Q405" i="1"/>
  <c r="R405" i="1" s="1"/>
  <c r="P405" i="1"/>
  <c r="Q404" i="1"/>
  <c r="P404" i="1"/>
  <c r="R404" i="1" s="1"/>
  <c r="Q403" i="1"/>
  <c r="P403" i="1"/>
  <c r="R403" i="1" s="1"/>
  <c r="R402" i="1"/>
  <c r="Q402" i="1"/>
  <c r="P402" i="1"/>
  <c r="Q401" i="1"/>
  <c r="R401" i="1" s="1"/>
  <c r="P401" i="1"/>
  <c r="Q400" i="1"/>
  <c r="P400" i="1"/>
  <c r="R400" i="1" s="1"/>
  <c r="Q399" i="1"/>
  <c r="P399" i="1"/>
  <c r="R399" i="1" s="1"/>
  <c r="R398" i="1"/>
  <c r="Q398" i="1"/>
  <c r="P398" i="1"/>
  <c r="Q397" i="1"/>
  <c r="R397" i="1" s="1"/>
  <c r="P397" i="1"/>
  <c r="Q396" i="1"/>
  <c r="P396" i="1"/>
  <c r="R396" i="1" s="1"/>
  <c r="Q395" i="1"/>
  <c r="P395" i="1"/>
  <c r="R395" i="1" s="1"/>
  <c r="R394" i="1"/>
  <c r="Q394" i="1"/>
  <c r="P394" i="1"/>
  <c r="Q393" i="1"/>
  <c r="R393" i="1" s="1"/>
  <c r="P393" i="1"/>
  <c r="Q392" i="1"/>
  <c r="P392" i="1"/>
  <c r="R392" i="1" s="1"/>
  <c r="Q391" i="1"/>
  <c r="P391" i="1"/>
  <c r="R391" i="1" s="1"/>
  <c r="R390" i="1"/>
  <c r="Q390" i="1"/>
  <c r="P390" i="1"/>
  <c r="Q389" i="1"/>
  <c r="R389" i="1" s="1"/>
  <c r="P389" i="1"/>
  <c r="Q388" i="1"/>
  <c r="P388" i="1"/>
  <c r="R388" i="1" s="1"/>
  <c r="Q387" i="1"/>
  <c r="P387" i="1"/>
  <c r="R387" i="1" s="1"/>
  <c r="R386" i="1"/>
  <c r="Q386" i="1"/>
  <c r="P386" i="1"/>
  <c r="Q385" i="1"/>
  <c r="R385" i="1" s="1"/>
  <c r="P385" i="1"/>
  <c r="Q384" i="1"/>
  <c r="P384" i="1"/>
  <c r="R384" i="1" s="1"/>
  <c r="Q383" i="1"/>
  <c r="P383" i="1"/>
  <c r="R383" i="1" s="1"/>
  <c r="R382" i="1"/>
  <c r="Q382" i="1"/>
  <c r="P382" i="1"/>
  <c r="Q381" i="1"/>
  <c r="R381" i="1" s="1"/>
  <c r="P381" i="1"/>
  <c r="Q380" i="1"/>
  <c r="P380" i="1"/>
  <c r="R380" i="1" s="1"/>
  <c r="Q379" i="1"/>
  <c r="P379" i="1"/>
  <c r="R379" i="1" s="1"/>
  <c r="R378" i="1"/>
  <c r="Q378" i="1"/>
  <c r="P378" i="1"/>
  <c r="Q377" i="1"/>
  <c r="R377" i="1" s="1"/>
  <c r="P377" i="1"/>
  <c r="Q376" i="1"/>
  <c r="P376" i="1"/>
  <c r="R376" i="1" s="1"/>
  <c r="Q375" i="1"/>
  <c r="P375" i="1"/>
  <c r="R375" i="1" s="1"/>
  <c r="R374" i="1"/>
  <c r="Q374" i="1"/>
  <c r="P374" i="1"/>
  <c r="Q373" i="1"/>
  <c r="R373" i="1" s="1"/>
  <c r="P373" i="1"/>
  <c r="Q372" i="1"/>
  <c r="P372" i="1"/>
  <c r="R372" i="1" s="1"/>
  <c r="Q371" i="1"/>
  <c r="P371" i="1"/>
  <c r="R371" i="1" s="1"/>
  <c r="R370" i="1"/>
  <c r="Q370" i="1"/>
  <c r="P370" i="1"/>
  <c r="Q369" i="1"/>
  <c r="R369" i="1" s="1"/>
  <c r="P369" i="1"/>
  <c r="Q368" i="1"/>
  <c r="P368" i="1"/>
  <c r="R368" i="1" s="1"/>
  <c r="Q367" i="1"/>
  <c r="P367" i="1"/>
  <c r="R367" i="1" s="1"/>
  <c r="R366" i="1"/>
  <c r="Q366" i="1"/>
  <c r="P366" i="1"/>
  <c r="Q365" i="1"/>
  <c r="R365" i="1" s="1"/>
  <c r="P365" i="1"/>
  <c r="Q364" i="1"/>
  <c r="P364" i="1"/>
  <c r="R364" i="1" s="1"/>
  <c r="Q363" i="1"/>
  <c r="P363" i="1"/>
  <c r="R363" i="1" s="1"/>
  <c r="R362" i="1"/>
  <c r="Q362" i="1"/>
  <c r="P362" i="1"/>
  <c r="Q361" i="1"/>
  <c r="R361" i="1" s="1"/>
  <c r="P361" i="1"/>
  <c r="Q360" i="1"/>
  <c r="P360" i="1"/>
  <c r="R360" i="1" s="1"/>
  <c r="Q359" i="1"/>
  <c r="P359" i="1"/>
  <c r="R359" i="1" s="1"/>
  <c r="R358" i="1"/>
  <c r="Q358" i="1"/>
  <c r="P358" i="1"/>
  <c r="Q357" i="1"/>
  <c r="R357" i="1" s="1"/>
  <c r="P357" i="1"/>
  <c r="Q356" i="1"/>
  <c r="P356" i="1"/>
  <c r="R356" i="1" s="1"/>
  <c r="Q355" i="1"/>
  <c r="P355" i="1"/>
  <c r="R355" i="1" s="1"/>
  <c r="R354" i="1"/>
  <c r="Q354" i="1"/>
  <c r="P354" i="1"/>
  <c r="Q353" i="1"/>
  <c r="R353" i="1" s="1"/>
  <c r="P353" i="1"/>
  <c r="Q352" i="1"/>
  <c r="P352" i="1"/>
  <c r="R352" i="1" s="1"/>
  <c r="Q351" i="1"/>
  <c r="P351" i="1"/>
  <c r="R351" i="1" s="1"/>
  <c r="R350" i="1"/>
  <c r="Q350" i="1"/>
  <c r="P350" i="1"/>
  <c r="Q349" i="1"/>
  <c r="R349" i="1" s="1"/>
  <c r="P349" i="1"/>
  <c r="Q348" i="1"/>
  <c r="P348" i="1"/>
  <c r="Q347" i="1"/>
  <c r="P347" i="1"/>
  <c r="R347" i="1" s="1"/>
  <c r="R346" i="1"/>
  <c r="Q346" i="1"/>
  <c r="P346" i="1"/>
  <c r="R345" i="1"/>
  <c r="Q345" i="1"/>
  <c r="P345" i="1"/>
  <c r="Q344" i="1"/>
  <c r="P344" i="1"/>
  <c r="R344" i="1" s="1"/>
  <c r="Q343" i="1"/>
  <c r="P343" i="1"/>
  <c r="R343" i="1" s="1"/>
  <c r="R342" i="1"/>
  <c r="Q342" i="1"/>
  <c r="P342" i="1"/>
  <c r="Q341" i="1"/>
  <c r="R341" i="1" s="1"/>
  <c r="P341" i="1"/>
  <c r="Q340" i="1"/>
  <c r="P340" i="1"/>
  <c r="Q339" i="1"/>
  <c r="P339" i="1"/>
  <c r="R339" i="1" s="1"/>
  <c r="R338" i="1"/>
  <c r="Q338" i="1"/>
  <c r="P338" i="1"/>
  <c r="R337" i="1"/>
  <c r="Q337" i="1"/>
  <c r="P337" i="1"/>
  <c r="Q336" i="1"/>
  <c r="P336" i="1"/>
  <c r="R336" i="1" s="1"/>
  <c r="Q335" i="1"/>
  <c r="P335" i="1"/>
  <c r="R335" i="1" s="1"/>
  <c r="R334" i="1"/>
  <c r="Q334" i="1"/>
  <c r="P334" i="1"/>
  <c r="Q333" i="1"/>
  <c r="R333" i="1" s="1"/>
  <c r="P333" i="1"/>
  <c r="Q332" i="1"/>
  <c r="P332" i="1"/>
  <c r="Q331" i="1"/>
  <c r="P331" i="1"/>
  <c r="R331" i="1" s="1"/>
  <c r="R330" i="1"/>
  <c r="Q330" i="1"/>
  <c r="P330" i="1"/>
  <c r="R329" i="1"/>
  <c r="Q329" i="1"/>
  <c r="P329" i="1"/>
  <c r="Q328" i="1"/>
  <c r="P328" i="1"/>
  <c r="R328" i="1" s="1"/>
  <c r="Q327" i="1"/>
  <c r="P327" i="1"/>
  <c r="R327" i="1" s="1"/>
  <c r="R326" i="1"/>
  <c r="Q326" i="1"/>
  <c r="P326" i="1"/>
  <c r="Q325" i="1"/>
  <c r="R325" i="1" s="1"/>
  <c r="P325" i="1"/>
  <c r="Q324" i="1"/>
  <c r="P324" i="1"/>
  <c r="R324" i="1" s="1"/>
  <c r="R323" i="1"/>
  <c r="Q323" i="1"/>
  <c r="P323" i="1"/>
  <c r="Q322" i="1"/>
  <c r="R322" i="1" s="1"/>
  <c r="P322" i="1"/>
  <c r="Q321" i="1"/>
  <c r="P321" i="1"/>
  <c r="R321" i="1" s="1"/>
  <c r="Q320" i="1"/>
  <c r="P320" i="1"/>
  <c r="R319" i="1"/>
  <c r="Q319" i="1"/>
  <c r="P319" i="1"/>
  <c r="Q318" i="1"/>
  <c r="R318" i="1" s="1"/>
  <c r="P318" i="1"/>
  <c r="Q317" i="1"/>
  <c r="P317" i="1"/>
  <c r="R317" i="1" s="1"/>
  <c r="Q316" i="1"/>
  <c r="P316" i="1"/>
  <c r="Q315" i="1"/>
  <c r="P315" i="1"/>
  <c r="R315" i="1" s="1"/>
  <c r="R314" i="1"/>
  <c r="Q314" i="1"/>
  <c r="P314" i="1"/>
  <c r="R313" i="1"/>
  <c r="Q313" i="1"/>
  <c r="P313" i="1"/>
  <c r="Q312" i="1"/>
  <c r="P312" i="1"/>
  <c r="R312" i="1" s="1"/>
  <c r="Q311" i="1"/>
  <c r="P311" i="1"/>
  <c r="R311" i="1" s="1"/>
  <c r="R310" i="1"/>
  <c r="Q310" i="1"/>
  <c r="P310" i="1"/>
  <c r="Q309" i="1"/>
  <c r="R309" i="1" s="1"/>
  <c r="P309" i="1"/>
  <c r="Q308" i="1"/>
  <c r="P308" i="1"/>
  <c r="R308" i="1" s="1"/>
  <c r="R307" i="1"/>
  <c r="Q307" i="1"/>
  <c r="P307" i="1"/>
  <c r="Q306" i="1"/>
  <c r="R306" i="1" s="1"/>
  <c r="P306" i="1"/>
  <c r="Q305" i="1"/>
  <c r="P305" i="1"/>
  <c r="R305" i="1" s="1"/>
  <c r="Q304" i="1"/>
  <c r="P304" i="1"/>
  <c r="R303" i="1"/>
  <c r="Q303" i="1"/>
  <c r="P303" i="1"/>
  <c r="Q302" i="1"/>
  <c r="R302" i="1" s="1"/>
  <c r="P302" i="1"/>
  <c r="Q301" i="1"/>
  <c r="P301" i="1"/>
  <c r="R301" i="1" s="1"/>
  <c r="Q300" i="1"/>
  <c r="P300" i="1"/>
  <c r="Q299" i="1"/>
  <c r="P299" i="1"/>
  <c r="R299" i="1" s="1"/>
  <c r="R298" i="1"/>
  <c r="Q298" i="1"/>
  <c r="P298" i="1"/>
  <c r="R297" i="1"/>
  <c r="Q297" i="1"/>
  <c r="P297" i="1"/>
  <c r="Q296" i="1"/>
  <c r="P296" i="1"/>
  <c r="R296" i="1" s="1"/>
  <c r="Q295" i="1"/>
  <c r="P295" i="1"/>
  <c r="R295" i="1" s="1"/>
  <c r="R294" i="1"/>
  <c r="Q294" i="1"/>
  <c r="P294" i="1"/>
  <c r="Q293" i="1"/>
  <c r="R293" i="1" s="1"/>
  <c r="P293" i="1"/>
  <c r="Q292" i="1"/>
  <c r="P292" i="1"/>
  <c r="R292" i="1" s="1"/>
  <c r="R291" i="1"/>
  <c r="Q291" i="1"/>
  <c r="P291" i="1"/>
  <c r="Q290" i="1"/>
  <c r="R290" i="1" s="1"/>
  <c r="P290" i="1"/>
  <c r="Q289" i="1"/>
  <c r="P289" i="1"/>
  <c r="R289" i="1" s="1"/>
  <c r="Q288" i="1"/>
  <c r="P288" i="1"/>
  <c r="R287" i="1"/>
  <c r="Q287" i="1"/>
  <c r="P287" i="1"/>
  <c r="Q286" i="1"/>
  <c r="R286" i="1" s="1"/>
  <c r="P286" i="1"/>
  <c r="Q285" i="1"/>
  <c r="P285" i="1"/>
  <c r="R285" i="1" s="1"/>
  <c r="Q284" i="1"/>
  <c r="P284" i="1"/>
  <c r="Q283" i="1"/>
  <c r="P283" i="1"/>
  <c r="R283" i="1" s="1"/>
  <c r="R282" i="1"/>
  <c r="Q282" i="1"/>
  <c r="P282" i="1"/>
  <c r="R281" i="1"/>
  <c r="Q281" i="1"/>
  <c r="P281" i="1"/>
  <c r="Q280" i="1"/>
  <c r="P280" i="1"/>
  <c r="R280" i="1" s="1"/>
  <c r="Q279" i="1"/>
  <c r="P279" i="1"/>
  <c r="R279" i="1" s="1"/>
  <c r="R278" i="1"/>
  <c r="Q278" i="1"/>
  <c r="P278" i="1"/>
  <c r="Q277" i="1"/>
  <c r="R277" i="1" s="1"/>
  <c r="P277" i="1"/>
  <c r="Q276" i="1"/>
  <c r="P276" i="1"/>
  <c r="R276" i="1" s="1"/>
  <c r="R275" i="1"/>
  <c r="Q275" i="1"/>
  <c r="P275" i="1"/>
  <c r="Q274" i="1"/>
  <c r="R274" i="1" s="1"/>
  <c r="P274" i="1"/>
  <c r="Q273" i="1"/>
  <c r="P273" i="1"/>
  <c r="Q272" i="1"/>
  <c r="P272" i="1"/>
  <c r="R271" i="1"/>
  <c r="Q271" i="1"/>
  <c r="P271" i="1"/>
  <c r="Q270" i="1"/>
  <c r="P270" i="1"/>
  <c r="Q269" i="1"/>
  <c r="P269" i="1"/>
  <c r="R269" i="1" s="1"/>
  <c r="R268" i="1"/>
  <c r="Q268" i="1"/>
  <c r="P268" i="1"/>
  <c r="Q267" i="1"/>
  <c r="R267" i="1" s="1"/>
  <c r="P267" i="1"/>
  <c r="Q266" i="1"/>
  <c r="P266" i="1"/>
  <c r="R266" i="1" s="1"/>
  <c r="Q265" i="1"/>
  <c r="P265" i="1"/>
  <c r="R265" i="1" s="1"/>
  <c r="R264" i="1"/>
  <c r="Q264" i="1"/>
  <c r="P264" i="1"/>
  <c r="R263" i="1"/>
  <c r="Q263" i="1"/>
  <c r="P263" i="1"/>
  <c r="Q262" i="1"/>
  <c r="P262" i="1"/>
  <c r="Q261" i="1"/>
  <c r="P261" i="1"/>
  <c r="R261" i="1" s="1"/>
  <c r="R260" i="1"/>
  <c r="Q260" i="1"/>
  <c r="P260" i="1"/>
  <c r="Q259" i="1"/>
  <c r="R259" i="1" s="1"/>
  <c r="P259" i="1"/>
  <c r="Q258" i="1"/>
  <c r="P258" i="1"/>
  <c r="R258" i="1" s="1"/>
  <c r="Q257" i="1"/>
  <c r="P257" i="1"/>
  <c r="R257" i="1" s="1"/>
  <c r="R256" i="1"/>
  <c r="Q256" i="1"/>
  <c r="P256" i="1"/>
  <c r="R255" i="1"/>
  <c r="Q255" i="1"/>
  <c r="P255" i="1"/>
  <c r="Q254" i="1"/>
  <c r="P254" i="1"/>
  <c r="Q253" i="1"/>
  <c r="P253" i="1"/>
  <c r="R253" i="1" s="1"/>
  <c r="R252" i="1"/>
  <c r="Q252" i="1"/>
  <c r="P252" i="1"/>
  <c r="Q251" i="1"/>
  <c r="R251" i="1" s="1"/>
  <c r="P251" i="1"/>
  <c r="Q250" i="1"/>
  <c r="P250" i="1"/>
  <c r="R250" i="1" s="1"/>
  <c r="Q249" i="1"/>
  <c r="P249" i="1"/>
  <c r="R249" i="1" s="1"/>
  <c r="R248" i="1"/>
  <c r="Q248" i="1"/>
  <c r="P248" i="1"/>
  <c r="R247" i="1"/>
  <c r="Q247" i="1"/>
  <c r="P247" i="1"/>
  <c r="Q246" i="1"/>
  <c r="P246" i="1"/>
  <c r="Q245" i="1"/>
  <c r="P245" i="1"/>
  <c r="R245" i="1" s="1"/>
  <c r="R244" i="1"/>
  <c r="Q244" i="1"/>
  <c r="P244" i="1"/>
  <c r="Q243" i="1"/>
  <c r="R243" i="1" s="1"/>
  <c r="P243" i="1"/>
  <c r="Q242" i="1"/>
  <c r="P242" i="1"/>
  <c r="R242" i="1" s="1"/>
  <c r="Q241" i="1"/>
  <c r="P241" i="1"/>
  <c r="R241" i="1" s="1"/>
  <c r="R240" i="1"/>
  <c r="Q240" i="1"/>
  <c r="P240" i="1"/>
  <c r="R239" i="1"/>
  <c r="Q239" i="1"/>
  <c r="P239" i="1"/>
  <c r="Q238" i="1"/>
  <c r="P238" i="1"/>
  <c r="Q237" i="1"/>
  <c r="P237" i="1"/>
  <c r="R237" i="1" s="1"/>
  <c r="R236" i="1"/>
  <c r="Q236" i="1"/>
  <c r="P236" i="1"/>
  <c r="Q235" i="1"/>
  <c r="R235" i="1" s="1"/>
  <c r="P235" i="1"/>
  <c r="Q234" i="1"/>
  <c r="P234" i="1"/>
  <c r="R234" i="1" s="1"/>
  <c r="Q233" i="1"/>
  <c r="P233" i="1"/>
  <c r="R232" i="1"/>
  <c r="Q232" i="1"/>
  <c r="P232" i="1"/>
  <c r="R231" i="1"/>
  <c r="Q231" i="1"/>
  <c r="P231" i="1"/>
  <c r="Q230" i="1"/>
  <c r="P230" i="1"/>
  <c r="Q229" i="1"/>
  <c r="P229" i="1"/>
  <c r="R229" i="1" s="1"/>
  <c r="R228" i="1"/>
  <c r="Q228" i="1"/>
  <c r="P228" i="1"/>
  <c r="Q227" i="1"/>
  <c r="R227" i="1" s="1"/>
  <c r="P227" i="1"/>
  <c r="Q226" i="1"/>
  <c r="P226" i="1"/>
  <c r="R226" i="1" s="1"/>
  <c r="Q225" i="1"/>
  <c r="P225" i="1"/>
  <c r="R225" i="1" s="1"/>
  <c r="R224" i="1"/>
  <c r="Q224" i="1"/>
  <c r="P224" i="1"/>
  <c r="R223" i="1"/>
  <c r="Q223" i="1"/>
  <c r="P223" i="1"/>
  <c r="Q222" i="1"/>
  <c r="P222" i="1"/>
  <c r="Q221" i="1"/>
  <c r="P221" i="1"/>
  <c r="R221" i="1" s="1"/>
  <c r="R220" i="1"/>
  <c r="Q220" i="1"/>
  <c r="P220" i="1"/>
  <c r="Q219" i="1"/>
  <c r="R219" i="1" s="1"/>
  <c r="P219" i="1"/>
  <c r="Q218" i="1"/>
  <c r="P218" i="1"/>
  <c r="R218" i="1" s="1"/>
  <c r="Q217" i="1"/>
  <c r="P217" i="1"/>
  <c r="R217" i="1" s="1"/>
  <c r="R216" i="1"/>
  <c r="Q216" i="1"/>
  <c r="P216" i="1"/>
  <c r="R215" i="1"/>
  <c r="Q215" i="1"/>
  <c r="P215" i="1"/>
  <c r="Q214" i="1"/>
  <c r="P214" i="1"/>
  <c r="Q213" i="1"/>
  <c r="P213" i="1"/>
  <c r="R213" i="1" s="1"/>
  <c r="R212" i="1"/>
  <c r="Q212" i="1"/>
  <c r="P212" i="1"/>
  <c r="Q211" i="1"/>
  <c r="R211" i="1" s="1"/>
  <c r="P211" i="1"/>
  <c r="Q210" i="1"/>
  <c r="P210" i="1"/>
  <c r="R210" i="1" s="1"/>
  <c r="Q209" i="1"/>
  <c r="P209" i="1"/>
  <c r="R209" i="1" s="1"/>
  <c r="R208" i="1"/>
  <c r="Q208" i="1"/>
  <c r="P208" i="1"/>
  <c r="R207" i="1"/>
  <c r="Q207" i="1"/>
  <c r="P207" i="1"/>
  <c r="Q206" i="1"/>
  <c r="P206" i="1"/>
  <c r="Q205" i="1"/>
  <c r="P205" i="1"/>
  <c r="R205" i="1" s="1"/>
  <c r="R204" i="1"/>
  <c r="Q204" i="1"/>
  <c r="P204" i="1"/>
  <c r="Q203" i="1"/>
  <c r="R203" i="1" s="1"/>
  <c r="P203" i="1"/>
  <c r="Q202" i="1"/>
  <c r="P202" i="1"/>
  <c r="R202" i="1" s="1"/>
  <c r="Q201" i="1"/>
  <c r="P201" i="1"/>
  <c r="R201" i="1" s="1"/>
  <c r="R200" i="1"/>
  <c r="Q200" i="1"/>
  <c r="P200" i="1"/>
  <c r="R199" i="1"/>
  <c r="Q199" i="1"/>
  <c r="P199" i="1"/>
  <c r="Q198" i="1"/>
  <c r="P198" i="1"/>
  <c r="Q197" i="1"/>
  <c r="P197" i="1"/>
  <c r="R197" i="1" s="1"/>
  <c r="R196" i="1"/>
  <c r="Q196" i="1"/>
  <c r="P196" i="1"/>
  <c r="Q195" i="1"/>
  <c r="R195" i="1" s="1"/>
  <c r="P195" i="1"/>
  <c r="Q194" i="1"/>
  <c r="P194" i="1"/>
  <c r="R194" i="1" s="1"/>
  <c r="Q193" i="1"/>
  <c r="P193" i="1"/>
  <c r="R193" i="1" s="1"/>
  <c r="R192" i="1"/>
  <c r="Q192" i="1"/>
  <c r="P192" i="1"/>
  <c r="R191" i="1"/>
  <c r="Q191" i="1"/>
  <c r="P191" i="1"/>
  <c r="Q190" i="1"/>
  <c r="P190" i="1"/>
  <c r="Q189" i="1"/>
  <c r="P189" i="1"/>
  <c r="R189" i="1" s="1"/>
  <c r="R188" i="1"/>
  <c r="Q188" i="1"/>
  <c r="P188" i="1"/>
  <c r="Q187" i="1"/>
  <c r="R187" i="1" s="1"/>
  <c r="P187" i="1"/>
  <c r="Q186" i="1"/>
  <c r="P186" i="1"/>
  <c r="R186" i="1" s="1"/>
  <c r="Q185" i="1"/>
  <c r="P185" i="1"/>
  <c r="R185" i="1" s="1"/>
  <c r="R184" i="1"/>
  <c r="Q184" i="1"/>
  <c r="P184" i="1"/>
  <c r="R183" i="1"/>
  <c r="Q183" i="1"/>
  <c r="P183" i="1"/>
  <c r="Q182" i="1"/>
  <c r="P182" i="1"/>
  <c r="Q181" i="1"/>
  <c r="P181" i="1"/>
  <c r="R181" i="1" s="1"/>
  <c r="R180" i="1"/>
  <c r="Q180" i="1"/>
  <c r="P180" i="1"/>
  <c r="Q179" i="1"/>
  <c r="R179" i="1" s="1"/>
  <c r="P179" i="1"/>
  <c r="Q178" i="1"/>
  <c r="P178" i="1"/>
  <c r="R178" i="1" s="1"/>
  <c r="Q177" i="1"/>
  <c r="P177" i="1"/>
  <c r="R177" i="1" s="1"/>
  <c r="R176" i="1"/>
  <c r="Q176" i="1"/>
  <c r="P176" i="1"/>
  <c r="R175" i="1"/>
  <c r="Q175" i="1"/>
  <c r="P175" i="1"/>
  <c r="Q174" i="1"/>
  <c r="P174" i="1"/>
  <c r="Q173" i="1"/>
  <c r="P173" i="1"/>
  <c r="R173" i="1" s="1"/>
  <c r="R172" i="1"/>
  <c r="Q172" i="1"/>
  <c r="P172" i="1"/>
  <c r="Q171" i="1"/>
  <c r="R171" i="1" s="1"/>
  <c r="P171" i="1"/>
  <c r="Q170" i="1"/>
  <c r="P170" i="1"/>
  <c r="R170" i="1" s="1"/>
  <c r="Q169" i="1"/>
  <c r="P169" i="1"/>
  <c r="R169" i="1" s="1"/>
  <c r="R168" i="1"/>
  <c r="Q168" i="1"/>
  <c r="P168" i="1"/>
  <c r="R167" i="1"/>
  <c r="Q167" i="1"/>
  <c r="P167" i="1"/>
  <c r="Q166" i="1"/>
  <c r="P166" i="1"/>
  <c r="Q165" i="1"/>
  <c r="P165" i="1"/>
  <c r="R165" i="1" s="1"/>
  <c r="R164" i="1"/>
  <c r="Q164" i="1"/>
  <c r="P164" i="1"/>
  <c r="Q163" i="1"/>
  <c r="R163" i="1" s="1"/>
  <c r="P163" i="1"/>
  <c r="Q162" i="1"/>
  <c r="P162" i="1"/>
  <c r="R162" i="1" s="1"/>
  <c r="Q161" i="1"/>
  <c r="P161" i="1"/>
  <c r="R161" i="1" s="1"/>
  <c r="R160" i="1"/>
  <c r="Q160" i="1"/>
  <c r="P160" i="1"/>
  <c r="Q159" i="1"/>
  <c r="R159" i="1" s="1"/>
  <c r="P159" i="1"/>
  <c r="Q158" i="1"/>
  <c r="P158" i="1"/>
  <c r="Q157" i="1"/>
  <c r="P157" i="1"/>
  <c r="R157" i="1" s="1"/>
  <c r="R156" i="1"/>
  <c r="Q156" i="1"/>
  <c r="P156" i="1"/>
  <c r="Q155" i="1"/>
  <c r="R155" i="1" s="1"/>
  <c r="P155" i="1"/>
  <c r="Q154" i="1"/>
  <c r="P154" i="1"/>
  <c r="R154" i="1" s="1"/>
  <c r="Q153" i="1"/>
  <c r="P153" i="1"/>
  <c r="R153" i="1" s="1"/>
  <c r="R152" i="1"/>
  <c r="Q152" i="1"/>
  <c r="P152" i="1"/>
  <c r="Q151" i="1"/>
  <c r="R151" i="1" s="1"/>
  <c r="P151" i="1"/>
  <c r="Q150" i="1"/>
  <c r="P150" i="1"/>
  <c r="Q149" i="1"/>
  <c r="P149" i="1"/>
  <c r="R149" i="1" s="1"/>
  <c r="R148" i="1"/>
  <c r="Q148" i="1"/>
  <c r="P148" i="1"/>
  <c r="Q147" i="1"/>
  <c r="R147" i="1" s="1"/>
  <c r="P147" i="1"/>
  <c r="Q146" i="1"/>
  <c r="P146" i="1"/>
  <c r="R146" i="1" s="1"/>
  <c r="Q145" i="1"/>
  <c r="P145" i="1"/>
  <c r="R145" i="1" s="1"/>
  <c r="R144" i="1"/>
  <c r="Q144" i="1"/>
  <c r="P144" i="1"/>
  <c r="Q143" i="1"/>
  <c r="R143" i="1" s="1"/>
  <c r="P143" i="1"/>
  <c r="Q142" i="1"/>
  <c r="P142" i="1"/>
  <c r="Q141" i="1"/>
  <c r="P141" i="1"/>
  <c r="R141" i="1" s="1"/>
  <c r="R140" i="1"/>
  <c r="Q140" i="1"/>
  <c r="P140" i="1"/>
  <c r="Q139" i="1"/>
  <c r="R139" i="1" s="1"/>
  <c r="P139" i="1"/>
  <c r="Q138" i="1"/>
  <c r="P138" i="1"/>
  <c r="R138" i="1" s="1"/>
  <c r="Q137" i="1"/>
  <c r="P137" i="1"/>
  <c r="R137" i="1" s="1"/>
  <c r="R136" i="1"/>
  <c r="Q136" i="1"/>
  <c r="P136" i="1"/>
  <c r="Q135" i="1"/>
  <c r="R135" i="1" s="1"/>
  <c r="P135" i="1"/>
  <c r="Q134" i="1"/>
  <c r="P134" i="1"/>
  <c r="Q133" i="1"/>
  <c r="P133" i="1"/>
  <c r="R133" i="1" s="1"/>
  <c r="R132" i="1"/>
  <c r="Q132" i="1"/>
  <c r="P132" i="1"/>
  <c r="Q131" i="1"/>
  <c r="R131" i="1" s="1"/>
  <c r="P131" i="1"/>
  <c r="Q130" i="1"/>
  <c r="P130" i="1"/>
  <c r="R130" i="1" s="1"/>
  <c r="Q129" i="1"/>
  <c r="P129" i="1"/>
  <c r="R129" i="1" s="1"/>
  <c r="R128" i="1"/>
  <c r="Q128" i="1"/>
  <c r="P128" i="1"/>
  <c r="Q127" i="1"/>
  <c r="R127" i="1" s="1"/>
  <c r="P127" i="1"/>
  <c r="Q126" i="1"/>
  <c r="P126" i="1"/>
  <c r="Q125" i="1"/>
  <c r="P125" i="1"/>
  <c r="R125" i="1" s="1"/>
  <c r="R124" i="1"/>
  <c r="Q124" i="1"/>
  <c r="P124" i="1"/>
  <c r="Q123" i="1"/>
  <c r="R123" i="1" s="1"/>
  <c r="P123" i="1"/>
  <c r="Q122" i="1"/>
  <c r="P122" i="1"/>
  <c r="R122" i="1" s="1"/>
  <c r="Q121" i="1"/>
  <c r="P121" i="1"/>
  <c r="R121" i="1" s="1"/>
  <c r="R120" i="1"/>
  <c r="Q120" i="1"/>
  <c r="P120" i="1"/>
  <c r="Q119" i="1"/>
  <c r="R119" i="1" s="1"/>
  <c r="P119" i="1"/>
  <c r="Q118" i="1"/>
  <c r="P118" i="1"/>
  <c r="Q117" i="1"/>
  <c r="P117" i="1"/>
  <c r="R117" i="1" s="1"/>
  <c r="R116" i="1"/>
  <c r="Q116" i="1"/>
  <c r="P116" i="1"/>
  <c r="Q115" i="1"/>
  <c r="R115" i="1" s="1"/>
  <c r="P115" i="1"/>
  <c r="Q114" i="1"/>
  <c r="P114" i="1"/>
  <c r="R114" i="1" s="1"/>
  <c r="Q113" i="1"/>
  <c r="P113" i="1"/>
  <c r="R113" i="1" s="1"/>
  <c r="R112" i="1"/>
  <c r="Q112" i="1"/>
  <c r="P112" i="1"/>
  <c r="Q111" i="1"/>
  <c r="R111" i="1" s="1"/>
  <c r="P111" i="1"/>
  <c r="Q110" i="1"/>
  <c r="P110" i="1"/>
  <c r="Q109" i="1"/>
  <c r="P109" i="1"/>
  <c r="R109" i="1" s="1"/>
  <c r="R108" i="1"/>
  <c r="Q108" i="1"/>
  <c r="P108" i="1"/>
  <c r="Q107" i="1"/>
  <c r="R107" i="1" s="1"/>
  <c r="P107" i="1"/>
  <c r="Q106" i="1"/>
  <c r="P106" i="1"/>
  <c r="R106" i="1" s="1"/>
  <c r="Q105" i="1"/>
  <c r="P105" i="1"/>
  <c r="R105" i="1" s="1"/>
  <c r="R104" i="1"/>
  <c r="Q104" i="1"/>
  <c r="P104" i="1"/>
  <c r="Q103" i="1"/>
  <c r="R103" i="1" s="1"/>
  <c r="P103" i="1"/>
  <c r="Q102" i="1"/>
  <c r="P102" i="1"/>
  <c r="Q101" i="1"/>
  <c r="P101" i="1"/>
  <c r="R101" i="1" s="1"/>
  <c r="R100" i="1"/>
  <c r="Q100" i="1"/>
  <c r="P100" i="1"/>
  <c r="Q99" i="1"/>
  <c r="R99" i="1" s="1"/>
  <c r="P99" i="1"/>
  <c r="Q98" i="1"/>
  <c r="P98" i="1"/>
  <c r="R98" i="1" s="1"/>
  <c r="Q97" i="1"/>
  <c r="P97" i="1"/>
  <c r="R97" i="1" s="1"/>
  <c r="R96" i="1"/>
  <c r="Q96" i="1"/>
  <c r="P96" i="1"/>
  <c r="Q95" i="1"/>
  <c r="R95" i="1" s="1"/>
  <c r="P95" i="1"/>
  <c r="Q94" i="1"/>
  <c r="P94" i="1"/>
  <c r="Q93" i="1"/>
  <c r="P93" i="1"/>
  <c r="R93" i="1" s="1"/>
  <c r="R92" i="1"/>
  <c r="Q92" i="1"/>
  <c r="P92" i="1"/>
  <c r="Q91" i="1"/>
  <c r="R91" i="1" s="1"/>
  <c r="P91" i="1"/>
  <c r="Q90" i="1"/>
  <c r="P90" i="1"/>
  <c r="R90" i="1" s="1"/>
  <c r="Q89" i="1"/>
  <c r="P89" i="1"/>
  <c r="R89" i="1" s="1"/>
  <c r="R88" i="1"/>
  <c r="Q88" i="1"/>
  <c r="P88" i="1"/>
  <c r="Q87" i="1"/>
  <c r="R87" i="1" s="1"/>
  <c r="P87" i="1"/>
  <c r="Q86" i="1"/>
  <c r="P86" i="1"/>
  <c r="Q85" i="1"/>
  <c r="P85" i="1"/>
  <c r="R85" i="1" s="1"/>
  <c r="R84" i="1"/>
  <c r="Q84" i="1"/>
  <c r="P84" i="1"/>
  <c r="Q83" i="1"/>
  <c r="R83" i="1" s="1"/>
  <c r="P83" i="1"/>
  <c r="Q82" i="1"/>
  <c r="P82" i="1"/>
  <c r="R82" i="1" s="1"/>
  <c r="Q81" i="1"/>
  <c r="P81" i="1"/>
  <c r="R81" i="1" s="1"/>
  <c r="R80" i="1"/>
  <c r="Q80" i="1"/>
  <c r="P80" i="1"/>
  <c r="Q79" i="1"/>
  <c r="R79" i="1" s="1"/>
  <c r="P79" i="1"/>
  <c r="Q78" i="1"/>
  <c r="P78" i="1"/>
  <c r="Q77" i="1"/>
  <c r="P77" i="1"/>
  <c r="R77" i="1" s="1"/>
  <c r="R76" i="1"/>
  <c r="Q76" i="1"/>
  <c r="P76" i="1"/>
  <c r="Q75" i="1"/>
  <c r="R75" i="1" s="1"/>
  <c r="P75" i="1"/>
  <c r="Q74" i="1"/>
  <c r="P74" i="1"/>
  <c r="R74" i="1" s="1"/>
  <c r="Q73" i="1"/>
  <c r="P73" i="1"/>
  <c r="R73" i="1" s="1"/>
  <c r="R72" i="1"/>
  <c r="Q72" i="1"/>
  <c r="P72" i="1"/>
  <c r="Q71" i="1"/>
  <c r="R71" i="1" s="1"/>
  <c r="P71" i="1"/>
  <c r="Q70" i="1"/>
  <c r="P70" i="1"/>
  <c r="Q69" i="1"/>
  <c r="P69" i="1"/>
  <c r="R69" i="1" s="1"/>
  <c r="R68" i="1"/>
  <c r="Q68" i="1"/>
  <c r="P68" i="1"/>
  <c r="Q67" i="1"/>
  <c r="R67" i="1" s="1"/>
  <c r="P67" i="1"/>
  <c r="Q66" i="1"/>
  <c r="P66" i="1"/>
  <c r="R66" i="1" s="1"/>
  <c r="Q65" i="1"/>
  <c r="P65" i="1"/>
  <c r="R65" i="1" s="1"/>
  <c r="R64" i="1"/>
  <c r="Q64" i="1"/>
  <c r="P64" i="1"/>
  <c r="Q63" i="1"/>
  <c r="R63" i="1" s="1"/>
  <c r="P63" i="1"/>
  <c r="Q62" i="1"/>
  <c r="P62" i="1"/>
  <c r="Q61" i="1"/>
  <c r="P61" i="1"/>
  <c r="R61" i="1" s="1"/>
  <c r="R60" i="1"/>
  <c r="Q60" i="1"/>
  <c r="P60" i="1"/>
  <c r="Q59" i="1"/>
  <c r="R59" i="1" s="1"/>
  <c r="P59" i="1"/>
  <c r="Q58" i="1"/>
  <c r="P58" i="1"/>
  <c r="R58" i="1" s="1"/>
  <c r="Q57" i="1"/>
  <c r="P57" i="1"/>
  <c r="R57" i="1" s="1"/>
  <c r="R56" i="1"/>
  <c r="Q56" i="1"/>
  <c r="P56" i="1"/>
  <c r="Q55" i="1"/>
  <c r="R55" i="1" s="1"/>
  <c r="P55" i="1"/>
  <c r="Q54" i="1"/>
  <c r="P54" i="1"/>
  <c r="Q53" i="1"/>
  <c r="P53" i="1"/>
  <c r="R53" i="1" s="1"/>
  <c r="R52" i="1"/>
  <c r="Q52" i="1"/>
  <c r="P52" i="1"/>
  <c r="Q51" i="1"/>
  <c r="R51" i="1" s="1"/>
  <c r="P51" i="1"/>
  <c r="Q50" i="1"/>
  <c r="P50" i="1"/>
  <c r="R50" i="1" s="1"/>
  <c r="Q49" i="1"/>
  <c r="P49" i="1"/>
  <c r="R49" i="1" s="1"/>
  <c r="R48" i="1"/>
  <c r="Q48" i="1"/>
  <c r="P48" i="1"/>
  <c r="Q47" i="1"/>
  <c r="R47" i="1" s="1"/>
  <c r="P47" i="1"/>
  <c r="Q46" i="1"/>
  <c r="P46" i="1"/>
  <c r="Q45" i="1"/>
  <c r="P45" i="1"/>
  <c r="R45" i="1" s="1"/>
  <c r="R44" i="1"/>
  <c r="Q44" i="1"/>
  <c r="P44" i="1"/>
  <c r="Q43" i="1"/>
  <c r="R43" i="1" s="1"/>
  <c r="P43" i="1"/>
  <c r="Q42" i="1"/>
  <c r="P42" i="1"/>
  <c r="R42" i="1" s="1"/>
  <c r="Q41" i="1"/>
  <c r="P41" i="1"/>
  <c r="R41" i="1" s="1"/>
  <c r="R40" i="1"/>
  <c r="Q40" i="1"/>
  <c r="P40" i="1"/>
  <c r="Q39" i="1"/>
  <c r="R39" i="1" s="1"/>
  <c r="P39" i="1"/>
  <c r="Q38" i="1"/>
  <c r="P38" i="1"/>
  <c r="Q37" i="1"/>
  <c r="P37" i="1"/>
  <c r="R37" i="1" s="1"/>
  <c r="R36" i="1"/>
  <c r="Q36" i="1"/>
  <c r="P36" i="1"/>
  <c r="Q35" i="1"/>
  <c r="R35" i="1" s="1"/>
  <c r="P35" i="1"/>
  <c r="Q34" i="1"/>
  <c r="P34" i="1"/>
  <c r="R34" i="1" s="1"/>
  <c r="Q33" i="1"/>
  <c r="P33" i="1"/>
  <c r="R33" i="1" s="1"/>
  <c r="R32" i="1"/>
  <c r="Q32" i="1"/>
  <c r="P32" i="1"/>
  <c r="Q31" i="1"/>
  <c r="R31" i="1" s="1"/>
  <c r="P31" i="1"/>
  <c r="Q30" i="1"/>
  <c r="P30" i="1"/>
  <c r="Q29" i="1"/>
  <c r="P29" i="1"/>
  <c r="R29" i="1" s="1"/>
  <c r="R28" i="1"/>
  <c r="Q28" i="1"/>
  <c r="P28" i="1"/>
  <c r="Q27" i="1"/>
  <c r="R27" i="1" s="1"/>
  <c r="P27" i="1"/>
  <c r="Q26" i="1"/>
  <c r="P26" i="1"/>
  <c r="R26" i="1" s="1"/>
  <c r="Q25" i="1"/>
  <c r="P25" i="1"/>
  <c r="R25" i="1" s="1"/>
  <c r="R24" i="1"/>
  <c r="Q24" i="1"/>
  <c r="P24" i="1"/>
  <c r="Q23" i="1"/>
  <c r="R23" i="1" s="1"/>
  <c r="P23" i="1"/>
  <c r="Q22" i="1"/>
  <c r="P22" i="1"/>
  <c r="Q21" i="1"/>
  <c r="P21" i="1"/>
  <c r="R21" i="1" s="1"/>
  <c r="R20" i="1"/>
  <c r="Q20" i="1"/>
  <c r="P20" i="1"/>
  <c r="Q19" i="1"/>
  <c r="R19" i="1" s="1"/>
  <c r="P19" i="1"/>
  <c r="Q18" i="1"/>
  <c r="P18" i="1"/>
  <c r="R18" i="1" s="1"/>
  <c r="Q17" i="1"/>
  <c r="P17" i="1"/>
  <c r="R17" i="1" s="1"/>
  <c r="R16" i="1"/>
  <c r="Q16" i="1"/>
  <c r="P16" i="1"/>
  <c r="Q15" i="1"/>
  <c r="R15" i="1" s="1"/>
  <c r="P15" i="1"/>
  <c r="Q14" i="1"/>
  <c r="P14" i="1"/>
  <c r="Q13" i="1"/>
  <c r="P13" i="1"/>
  <c r="R13" i="1" s="1"/>
  <c r="R12" i="1"/>
  <c r="Q12" i="1"/>
  <c r="P12" i="1"/>
  <c r="Q11" i="1"/>
  <c r="R11" i="1" s="1"/>
  <c r="P11" i="1"/>
  <c r="Q10" i="1"/>
  <c r="P10" i="1"/>
  <c r="R10" i="1" s="1"/>
  <c r="Q9" i="1"/>
  <c r="P9" i="1"/>
  <c r="R9" i="1" s="1"/>
  <c r="R8" i="1"/>
  <c r="Q8" i="1"/>
  <c r="P8" i="1"/>
  <c r="Q7" i="1"/>
  <c r="R7" i="1" s="1"/>
  <c r="P7" i="1"/>
  <c r="Q6" i="1"/>
  <c r="P6" i="1"/>
  <c r="Q4" i="1" l="1"/>
  <c r="R273" i="1"/>
  <c r="R6" i="1"/>
  <c r="R14" i="1"/>
  <c r="R22" i="1"/>
  <c r="R30" i="1"/>
  <c r="R38" i="1"/>
  <c r="R46" i="1"/>
  <c r="R54" i="1"/>
  <c r="R62" i="1"/>
  <c r="R70" i="1"/>
  <c r="R78" i="1"/>
  <c r="R86" i="1"/>
  <c r="R94" i="1"/>
  <c r="R102" i="1"/>
  <c r="R110" i="1"/>
  <c r="R118" i="1"/>
  <c r="R126" i="1"/>
  <c r="R134" i="1"/>
  <c r="R142" i="1"/>
  <c r="R150" i="1"/>
  <c r="R158" i="1"/>
  <c r="R166" i="1"/>
  <c r="R174" i="1"/>
  <c r="R182" i="1"/>
  <c r="R190" i="1"/>
  <c r="R198" i="1"/>
  <c r="R206" i="1"/>
  <c r="R214" i="1"/>
  <c r="R222" i="1"/>
  <c r="R230" i="1"/>
  <c r="R238" i="1"/>
  <c r="R246" i="1"/>
  <c r="R254" i="1"/>
  <c r="R262" i="1"/>
  <c r="R270" i="1"/>
  <c r="R272" i="1"/>
  <c r="R288" i="1"/>
  <c r="R304" i="1"/>
  <c r="R320" i="1"/>
  <c r="R332" i="1"/>
  <c r="R340" i="1"/>
  <c r="R348" i="1"/>
  <c r="R577" i="1"/>
  <c r="R597" i="1"/>
  <c r="R605" i="1"/>
  <c r="R284" i="1"/>
  <c r="R300" i="1"/>
  <c r="R316" i="1"/>
  <c r="R581" i="1"/>
  <c r="R589" i="1"/>
  <c r="R569" i="1"/>
  <c r="R601" i="1"/>
  <c r="R609" i="1"/>
</calcChain>
</file>

<file path=xl/sharedStrings.xml><?xml version="1.0" encoding="utf-8"?>
<sst xmlns="http://schemas.openxmlformats.org/spreadsheetml/2006/main" count="1251" uniqueCount="1237">
  <si>
    <t>New York State Department of Health</t>
  </si>
  <si>
    <t>Reconciliation of 2022 Cash Receipts Assessment</t>
  </si>
  <si>
    <t>Nursing Homes</t>
  </si>
  <si>
    <t>OpCert #</t>
  </si>
  <si>
    <t>Provider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</si>
  <si>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</si>
  <si>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</si>
  <si>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</si>
  <si>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</si>
  <si>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</si>
  <si>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</si>
  <si>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</si>
  <si>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</si>
  <si>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</si>
  <si>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</si>
  <si>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</si>
  <si>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</si>
  <si>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2022 at 6.8%</t>
  </si>
  <si>
    <t>2022 at 6% (A)</t>
  </si>
  <si>
    <t>2022 Non-Medicare Patient Days (B)</t>
  </si>
  <si>
    <t>2022 Cash Receipts Per Diem A/B</t>
  </si>
  <si>
    <t>Notes</t>
  </si>
  <si>
    <t>2950302N</t>
  </si>
  <si>
    <t>A HOLLY PATTERSON EXTENDED CARE FACILITY</t>
  </si>
  <si>
    <t>2725301N</t>
  </si>
  <si>
    <t>AARON MANOR REHABILITATION AND NURSING CENTER</t>
  </si>
  <si>
    <t>0420302N</t>
  </si>
  <si>
    <t>ABSOLUT CENTER FOR NURSING AND REHABILITATION AT ALLEGANY, LLC</t>
  </si>
  <si>
    <t>1422303N</t>
  </si>
  <si>
    <t>ABSOLUT CENTER FOR NURSING AND REHABILITATION AT AURORA PARK, LLC</t>
  </si>
  <si>
    <t>0302303N</t>
  </si>
  <si>
    <t>ABSOLUT CENTER FOR NURSING AND REHABILITATION AT ENDICOTT, LLC</t>
  </si>
  <si>
    <t>3158302N</t>
  </si>
  <si>
    <t>ABSOLUT CENTER FOR NURSING AND REHABILITATION AT GASPORT, LLC</t>
  </si>
  <si>
    <t>5026301N</t>
  </si>
  <si>
    <t>ABSOLUT CENTER FOR NURSING AND REHABILITATION AT THREE RIVERS, LLC</t>
  </si>
  <si>
    <t>0675302N</t>
  </si>
  <si>
    <t>ABSOLUT CENTER FOR NURSING AND REHABILITATION AT WESTFIELD, LLC</t>
  </si>
  <si>
    <t>5155301N</t>
  </si>
  <si>
    <t>ACADIA CENTER FOR NURSING AND REHABILITATION</t>
  </si>
  <si>
    <t>5220303N</t>
  </si>
  <si>
    <t>ACHIEVE REHAB AND NURSING FACILITY</t>
  </si>
  <si>
    <t>5907318N</t>
  </si>
  <si>
    <t>ADIRA AT RIVERSIDE REHABILITATION AND NURSING</t>
  </si>
  <si>
    <t>1620300N</t>
  </si>
  <si>
    <t>ADIRONDACK MEDICAL CENTER- MERCY LIVING CENTER</t>
  </si>
  <si>
    <t>5154323N</t>
  </si>
  <si>
    <t>AFFINITY SKILLED LIVING &amp; REHABILITATION CENTER</t>
  </si>
  <si>
    <t>1624000N</t>
  </si>
  <si>
    <t>ALICE HYDE MEDICAL CENTER</t>
  </si>
  <si>
    <t>2129303N</t>
  </si>
  <si>
    <t>ALPINE REHABILITATION AND NURSING CENTER</t>
  </si>
  <si>
    <t>2951308N</t>
  </si>
  <si>
    <t>AMSTERDAM HOUSE CCRC, INC.</t>
  </si>
  <si>
    <t>2021 Days Used</t>
  </si>
  <si>
    <t>checked</t>
  </si>
  <si>
    <t>7002356N</t>
  </si>
  <si>
    <t>AMSTERDAM NURSING HOME CORP</t>
  </si>
  <si>
    <t>5926300N</t>
  </si>
  <si>
    <t>ANDRUS ON HUDSON</t>
  </si>
  <si>
    <t>5153311N</t>
  </si>
  <si>
    <t>APEX REHABILITATION &amp; CARE CENTER</t>
  </si>
  <si>
    <t>7001378N</t>
  </si>
  <si>
    <t>ATRIUM CENTER FOR REHABILITATION AND NURSING</t>
  </si>
  <si>
    <t>0501310N</t>
  </si>
  <si>
    <t>AUBURN REHABILITATION &amp; NURSING CENTER</t>
  </si>
  <si>
    <t>3801000N</t>
  </si>
  <si>
    <t>AURELIA OSBORN FOX MEMORIAL HOSPITAL</t>
  </si>
  <si>
    <t>1430301N</t>
  </si>
  <si>
    <t>AUTUMN VIEW HEALTH CARE FACILITY, LLC</t>
  </si>
  <si>
    <t>2520301N</t>
  </si>
  <si>
    <t>AVON NURSING HOME, LLC</t>
  </si>
  <si>
    <t>7000319N</t>
  </si>
  <si>
    <t>BAINBRIDGE NURSING AND REHABILITATION CENTER</t>
  </si>
  <si>
    <t>4620300N</t>
  </si>
  <si>
    <t>BAPTIST HEALTH NURSING AND REHABILITATION CENTER, INC.</t>
  </si>
  <si>
    <t>5904317N</t>
  </si>
  <si>
    <t>BAYBERRY NURSING HOME</t>
  </si>
  <si>
    <t>7003412N</t>
  </si>
  <si>
    <t>BEACH GARDENS REHAB AND NURSING CENTER</t>
  </si>
  <si>
    <t>2902303N</t>
  </si>
  <si>
    <t>BEACH TERRACE CARE CENTER</t>
  </si>
  <si>
    <t>7003401N</t>
  </si>
  <si>
    <t>BEACON REHABILITATION AND NURSING CENTER</t>
  </si>
  <si>
    <t>7001805N</t>
  </si>
  <si>
    <t>BEDFORD CENTER FOR NURSING AND REHABILITATION</t>
  </si>
  <si>
    <t>5401312N</t>
  </si>
  <si>
    <t>BEECHTREE CENTER FOR REHABILITATION AND NURSING</t>
  </si>
  <si>
    <t>1451306N</t>
  </si>
  <si>
    <t>BEECHWOOD HOMES</t>
  </si>
  <si>
    <t>2950301N</t>
  </si>
  <si>
    <t>BELAIR CARE CENTER, INC.</t>
  </si>
  <si>
    <t>5151321N</t>
  </si>
  <si>
    <t>BELLHAVEN CENTER FOR REHABILITATION AND NURSING CARE</t>
  </si>
  <si>
    <t>7001396N</t>
  </si>
  <si>
    <t>BENSONHURST CENTER FOR REHABILIATION AND HEALTHCARE</t>
  </si>
  <si>
    <t>5101301N</t>
  </si>
  <si>
    <t>BERKSHIRE NURSING &amp; REHABILITATION CENTER</t>
  </si>
  <si>
    <t>7000399N</t>
  </si>
  <si>
    <t>BETH ABRAHAM CENTER FOR REHABILITATION AND NURSING</t>
  </si>
  <si>
    <t>3201308N</t>
  </si>
  <si>
    <t>BETHANY GARDENS SKILLED LIVING CENTER</t>
  </si>
  <si>
    <t>0722301N</t>
  </si>
  <si>
    <t>BETHANY NURSING HOME &amp; HEALTH RELATED FACILITY INC</t>
  </si>
  <si>
    <t>5921301N</t>
  </si>
  <si>
    <t>BETHEL NURSING HOME AND REHABILITATION CTR</t>
  </si>
  <si>
    <t>5905303N</t>
  </si>
  <si>
    <t>BETHEL NURSING HOME COMPANY INC</t>
  </si>
  <si>
    <t>3201307N</t>
  </si>
  <si>
    <t>BETSY ROSS REHABILITATION CENTER, INC.</t>
  </si>
  <si>
    <t>7003352N</t>
  </si>
  <si>
    <t>BEZALEL REHABILITATION AND NURSING CENTER</t>
  </si>
  <si>
    <t>3301330N</t>
  </si>
  <si>
    <t>BISHOP REHABILITATION AND NURSING CENTER</t>
  </si>
  <si>
    <t>7001394N</t>
  </si>
  <si>
    <t>BORO PARK CENTER FOR REHABILITATION AND HEALTHCARE</t>
  </si>
  <si>
    <t>5931302N</t>
  </si>
  <si>
    <t>BRIARCLIFF MANOR CENTER FOR REHABILITATION AND NURSING CARE</t>
  </si>
  <si>
    <t>7003309N</t>
  </si>
  <si>
    <t>BRIDGE VIEW NURSING HOME</t>
  </si>
  <si>
    <t>0301308N</t>
  </si>
  <si>
    <t>BRIDGEWATER CENTER FOR REHABILITATION AND NURSING</t>
  </si>
  <si>
    <t>7000381N</t>
  </si>
  <si>
    <t>BRONX CENTER FOR REHABILITATION AND HEALTH CARE</t>
  </si>
  <si>
    <t>7000397N</t>
  </si>
  <si>
    <t>BRONX GARDENS REHABILITATION AND NURSING CENTER</t>
  </si>
  <si>
    <t>7000380N</t>
  </si>
  <si>
    <t>BRONX PARK REHABILITATION &amp; NURSING CENTER</t>
  </si>
  <si>
    <t>7000364N</t>
  </si>
  <si>
    <t>BRONXCARE SPECIAL CARE CENTER</t>
  </si>
  <si>
    <t>5123304N</t>
  </si>
  <si>
    <t>BROOKHAVEN HEALTH CARE FACILITY</t>
  </si>
  <si>
    <t>7003399N</t>
  </si>
  <si>
    <t>BROOKHAVEN REHABILITATION &amp; HEALTH CARE CENTER LLC</t>
  </si>
  <si>
    <t>7001388N</t>
  </si>
  <si>
    <t>BROOKLYN CENTER FOR REHABILITATION AND RESIDENTIAL HEALTH CARE</t>
  </si>
  <si>
    <t>7001800N</t>
  </si>
  <si>
    <t>BROOKLYN GARDENS NURSING &amp; REHABILITATION CENTER</t>
  </si>
  <si>
    <t>7001308N</t>
  </si>
  <si>
    <t>BROOKLYN UNITED METHODIST CHURCH HOME</t>
  </si>
  <si>
    <t>7001382N</t>
  </si>
  <si>
    <t>BROOKLYN-QUEENS NURSING HOME</t>
  </si>
  <si>
    <t>5157318N</t>
  </si>
  <si>
    <t>BROOKSIDE MULTICARE NURSING CENTER</t>
  </si>
  <si>
    <t>1456300N</t>
  </si>
  <si>
    <t>BROTHERS OF MERCY NURSING &amp; REHABILITATION CENTER</t>
  </si>
  <si>
    <t>7001035N</t>
  </si>
  <si>
    <t>BUENA VIDA CONTINUING CARE &amp; REHAB CENTER</t>
  </si>
  <si>
    <t>1401341N</t>
  </si>
  <si>
    <t>BUFFALO CENTER FOR REHABILITATION AND NURSING</t>
  </si>
  <si>
    <t>7001364N</t>
  </si>
  <si>
    <t>BUSHWICK CENTER FOR REHABILITATION AND HEALTH CARE</t>
  </si>
  <si>
    <t>3557302N</t>
  </si>
  <si>
    <t>CAMPBELL HALL REHABILITATION CENTER INC</t>
  </si>
  <si>
    <t>1421305N</t>
  </si>
  <si>
    <t>CANTERBURY WOODS</t>
  </si>
  <si>
    <t>2850301N</t>
  </si>
  <si>
    <t>CAPSTONE CENTER FOR REHABILITATION AND NURSING</t>
  </si>
  <si>
    <t>5153306N</t>
  </si>
  <si>
    <t>CARILLON NURSING AND REHABILITATION CENTER</t>
  </si>
  <si>
    <t>7003373N</t>
  </si>
  <si>
    <t>CARING FAMILY NURSING AND REHABILITATION CENTER</t>
  </si>
  <si>
    <t>7004310N</t>
  </si>
  <si>
    <t>CARMEL RICHMOND HEALTHCARE AND REHABILITATION CENTER</t>
  </si>
  <si>
    <t>2238304N</t>
  </si>
  <si>
    <t>CARTHAGE CENTER FOR REHABILITATION AND NURSING</t>
  </si>
  <si>
    <t>7000373N</t>
  </si>
  <si>
    <t>CASA PROMESA</t>
  </si>
  <si>
    <t>7001366N</t>
  </si>
  <si>
    <t>CATON PARK REHABILITATION AND NURSING CENTER, LLC</t>
  </si>
  <si>
    <t>5401311N</t>
  </si>
  <si>
    <t>CAYUGA RIDGE EXTENDED CARE</t>
  </si>
  <si>
    <t>5905309N</t>
  </si>
  <si>
    <t>CEDAR MANOR NURSING &amp; REHABILITATION CENTER</t>
  </si>
  <si>
    <t>2952308N</t>
  </si>
  <si>
    <t>CENTRAL ISLAND HEALTHCARE</t>
  </si>
  <si>
    <t>3301326N</t>
  </si>
  <si>
    <t>CENTRAL PARK REHABILITATION AND NURSING CENTER</t>
  </si>
  <si>
    <t>0901001N</t>
  </si>
  <si>
    <t>CHAMPLAIN VALLEY PHYSICIANS HOSPITAL MEDICAL CENTER SNF</t>
  </si>
  <si>
    <t>7003351N</t>
  </si>
  <si>
    <t>CHAPIN HOME FOR THE AGING</t>
  </si>
  <si>
    <t>3227304N</t>
  </si>
  <si>
    <t>CHARLES T SITRIN HEALTH CARE CENTER, INC.</t>
  </si>
  <si>
    <t>0823300N</t>
  </si>
  <si>
    <t>CHASEHEALTH REHAB AND RESIDENTIAL CARE</t>
  </si>
  <si>
    <t>0601304N</t>
  </si>
  <si>
    <t>CHAUTAUQUA NURSING AND REHABILITATION CENTER</t>
  </si>
  <si>
    <t>0701301N</t>
  </si>
  <si>
    <t>CHEMUNG COUNTY HEALTH CENTER-NURSING FACILITY</t>
  </si>
  <si>
    <t>0824000N</t>
  </si>
  <si>
    <t>CHENANGO MEMORIAL HOSPITAL INC SNF</t>
  </si>
  <si>
    <t>3801304N</t>
  </si>
  <si>
    <t>CHESTNUT PARK REHABILITATION AND NURSING CENTER</t>
  </si>
  <si>
    <t>2701339N</t>
  </si>
  <si>
    <t>CHURCH HOME OF THE PROTESTANT EPISCOPAL CHURCH</t>
  </si>
  <si>
    <t>7003380N</t>
  </si>
  <si>
    <t>CLIFFSIDE REHABILITATION &amp; RESIDENTIAL HEALTH CARE CTR</t>
  </si>
  <si>
    <t>3421000N</t>
  </si>
  <si>
    <t>CLIFTON SPRINGS HOSPITAL AND CLINIC EXTENDED CARE</t>
  </si>
  <si>
    <t>0952300N</t>
  </si>
  <si>
    <t>CLINTON COUNTY NURSING HOME</t>
  </si>
  <si>
    <t>7004321N</t>
  </si>
  <si>
    <t>CLOVE LAKES HEALTH CARE AND REHABILITATION CENTER, INC</t>
  </si>
  <si>
    <t>7001323N</t>
  </si>
  <si>
    <t>COBBLE HILL HEALTH CENTER, INC.</t>
  </si>
  <si>
    <t>2952310N</t>
  </si>
  <si>
    <t>COLD SPRING HILLS CENTER FOR NURSING AND REHABILITATION</t>
  </si>
  <si>
    <t>7002336N</t>
  </si>
  <si>
    <t>COLER REHABILITATION &amp; NURSING CARE CENTER</t>
  </si>
  <si>
    <t>4161000N</t>
  </si>
  <si>
    <t>COLLAR CITY NURSING AND REHABILITATON CENTER</t>
  </si>
  <si>
    <t>3201311N</t>
  </si>
  <si>
    <t>COLONIAL PARK REHABILITATION AND NURSING CENTER</t>
  </si>
  <si>
    <t>1421308N</t>
  </si>
  <si>
    <t>COMPREHENSIVE REHABILITATION AND NURSING CENTER AT WILLIAMSVILLE</t>
  </si>
  <si>
    <t>7001348N</t>
  </si>
  <si>
    <t>CONCORD NURSING AND REHABILITATION CENTER</t>
  </si>
  <si>
    <t>7000375N</t>
  </si>
  <si>
    <t>CONCOURSE REHABILITATION AND NURSING CENTER, INC.</t>
  </si>
  <si>
    <t>2525301N</t>
  </si>
  <si>
    <t>CONESUS LAKE NURSING HOME, LLC</t>
  </si>
  <si>
    <t>3824301N</t>
  </si>
  <si>
    <t>COOPERSTOWN CENTER FOR REHABILITATION AND NURSING</t>
  </si>
  <si>
    <t>5001300N</t>
  </si>
  <si>
    <t>CORNING CENTER FOR REHABILITATION AND HEALTHCARE</t>
  </si>
  <si>
    <t>1101310N</t>
  </si>
  <si>
    <t>CORTLAND PARK REHABILITATION AND NURSING CENTER</t>
  </si>
  <si>
    <t>5901307N</t>
  </si>
  <si>
    <t>CORTLANDT HEALTHCARE</t>
  </si>
  <si>
    <t>2762301N</t>
  </si>
  <si>
    <t>CREST MANOR LIVING AND REHABILITATION CENTER</t>
  </si>
  <si>
    <t>2623300N</t>
  </si>
  <si>
    <t>CROUSE COMMUNITY CENTER, INC.</t>
  </si>
  <si>
    <t>7001398N</t>
  </si>
  <si>
    <t>CROWN HEIGHTS CENTER FOR NURSING AND REHABILITATION</t>
  </si>
  <si>
    <t>1101312N</t>
  </si>
  <si>
    <t>CROWN PARK REHABILITATION AND NURSING CENTER</t>
  </si>
  <si>
    <t>0226000N</t>
  </si>
  <si>
    <t>CUBA MEMORIAL HOSPITAL INC SNF</t>
  </si>
  <si>
    <t>7003413N</t>
  </si>
  <si>
    <t>CYPRESS GARDEN CENTER FOR NURSING AND REHABILITATION</t>
  </si>
  <si>
    <t>5150302N</t>
  </si>
  <si>
    <t>DALEVIEW CARE CENTER</t>
  </si>
  <si>
    <t>0101312N</t>
  </si>
  <si>
    <t>DAUGHTERS OF SARAH NURSING CENTER</t>
  </si>
  <si>
    <t>3103000N</t>
  </si>
  <si>
    <t>DEGRAFF MEMORIAL HOSPITAL-SKILLED NURSING FACILITY</t>
  </si>
  <si>
    <t>1254302N</t>
  </si>
  <si>
    <t>DELHI REHABILITATION AND NURSING CENTER</t>
  </si>
  <si>
    <t>0151300N</t>
  </si>
  <si>
    <t>DELMAR CENTER FOR REHABILITATION AND NURSING</t>
  </si>
  <si>
    <t>7002347N</t>
  </si>
  <si>
    <t>DEWITT REHABILITATION AND NURSING CENTER INC</t>
  </si>
  <si>
    <t>7001393N</t>
  </si>
  <si>
    <t>DITMAS PARK CARE CENTER</t>
  </si>
  <si>
    <t>7001809N</t>
  </si>
  <si>
    <t>DOWNTOWN BROOKLYN NURSING &amp; REHABILITATION CENTER</t>
  </si>
  <si>
    <t>7001380N</t>
  </si>
  <si>
    <t>DR. SUSAN SMITH MCKINNEY NURSING AND REHABILITATION CENTER</t>
  </si>
  <si>
    <t>7003359N</t>
  </si>
  <si>
    <t>DRY HARBOR NURSING HOME</t>
  </si>
  <si>
    <t>5904321N</t>
  </si>
  <si>
    <t>DUMONT CENTER FOR REHABILITATION AND NURSING CARE</t>
  </si>
  <si>
    <t>0601303N</t>
  </si>
  <si>
    <t>DUNKIRK REHABILITATION &amp; NURSING CENTER</t>
  </si>
  <si>
    <t>7000360N</t>
  </si>
  <si>
    <t>EAST HAVEN NURSING AND REHABILITATION CENTER</t>
  </si>
  <si>
    <t>5150303N</t>
  </si>
  <si>
    <t>EAST NECK NURSING AND REHABILITATION CENTER</t>
  </si>
  <si>
    <t>6027303N</t>
  </si>
  <si>
    <t>EAST SIDE NURSING HOME</t>
  </si>
  <si>
    <t>7000383N</t>
  </si>
  <si>
    <t>EASTCHESTER REHABILITATION AND HEALTH CARE CENTER</t>
  </si>
  <si>
    <t>4102311N</t>
  </si>
  <si>
    <t>EDDY HERITAGE HOUSE NURSING AND REHABILITATION CENTER</t>
  </si>
  <si>
    <t>4102309N</t>
  </si>
  <si>
    <t>EDDY MEMORIAL GERIATRIC CENTER</t>
  </si>
  <si>
    <t>0102001N</t>
  </si>
  <si>
    <t>EDDY VILLAGE GREEN</t>
  </si>
  <si>
    <t>0151301N</t>
  </si>
  <si>
    <t>EDDY VILLAGE GREEN AT BEVERWYCK</t>
  </si>
  <si>
    <t>1461302N</t>
  </si>
  <si>
    <t>EDEN REHABILITATION &amp; NURSING CENTER</t>
  </si>
  <si>
    <t>2754304N</t>
  </si>
  <si>
    <t>EDNA TINA WILSON LIVING CENTER</t>
  </si>
  <si>
    <t>7004303N</t>
  </si>
  <si>
    <t>EGER HEALTH CARE AND REHABILITATION CENTER</t>
  </si>
  <si>
    <t>0722304N</t>
  </si>
  <si>
    <t>ELCOR NURSING AND REHABILITATION CENTER</t>
  </si>
  <si>
    <t>1451307N</t>
  </si>
  <si>
    <t>ELDERWOOD AT AMHERST</t>
  </si>
  <si>
    <t>1455303N</t>
  </si>
  <si>
    <t>ELDERWOOD AT CHEEKTOWAGA</t>
  </si>
  <si>
    <t>1464302N</t>
  </si>
  <si>
    <t>ELDERWOOD AT GRAND ISLAND</t>
  </si>
  <si>
    <t>1430303N</t>
  </si>
  <si>
    <t>ELDERWOOD AT HAMBURG</t>
  </si>
  <si>
    <t>5034300N</t>
  </si>
  <si>
    <t>ELDERWOOD AT HORNELL</t>
  </si>
  <si>
    <t>1406303N</t>
  </si>
  <si>
    <t>ELDERWOOD AT LANCASTER</t>
  </si>
  <si>
    <t>3331301N</t>
  </si>
  <si>
    <t>ELDERWOOD AT LIVERPOOL</t>
  </si>
  <si>
    <t>3101308N</t>
  </si>
  <si>
    <t>ELDERWOOD AT LOCKPORT</t>
  </si>
  <si>
    <t>5655303N</t>
  </si>
  <si>
    <t>ELDERWOOD AT NORTH CREEK</t>
  </si>
  <si>
    <t>1527301N</t>
  </si>
  <si>
    <t>ELDERWOOD AT TICONDEROGA</t>
  </si>
  <si>
    <t>5320302N</t>
  </si>
  <si>
    <t>ELDERWOOD AT WAVERLY</t>
  </si>
  <si>
    <t>3121304N</t>
  </si>
  <si>
    <t>ELDERWOOD AT WHEATFIELD</t>
  </si>
  <si>
    <t>1421307N</t>
  </si>
  <si>
    <t>ELDERWOOD AT WILLIAMSVILLE</t>
  </si>
  <si>
    <t>2728300N</t>
  </si>
  <si>
    <t>ELDERWOOD OF LAKESIDE AT BROCKPORT</t>
  </si>
  <si>
    <t>1560302N</t>
  </si>
  <si>
    <t>ELDERWOOD OF UIHLEIN AT LAKE PLACID</t>
  </si>
  <si>
    <t>0301307N</t>
  </si>
  <si>
    <t>ELIZABETH CHURCH MANOR NURSING HOME</t>
  </si>
  <si>
    <t>7002346N</t>
  </si>
  <si>
    <t>ELIZABETH SETON CHILDREN'S CENTER</t>
  </si>
  <si>
    <t>1401337N</t>
  </si>
  <si>
    <t>ELLICOTT CENTER FOR REHABILITATION AND NURSING</t>
  </si>
  <si>
    <t>4601001N</t>
  </si>
  <si>
    <t>ELLIS RESIDENTIAL &amp; REHABILITATION CENTER</t>
  </si>
  <si>
    <t>3429305N</t>
  </si>
  <si>
    <t>ELM MANOR REHABILITATION AND NURSING CENTER</t>
  </si>
  <si>
    <t>7003396N</t>
  </si>
  <si>
    <t>ELMHURST CARE CENTER, INC</t>
  </si>
  <si>
    <t>2901304N</t>
  </si>
  <si>
    <t>EMERGE NURSING AND REHABILITATION AT GLEN COVE</t>
  </si>
  <si>
    <t>5902319N</t>
  </si>
  <si>
    <t>EPIC REHABILITATION AND NURSING AT WHITE PLAINS</t>
  </si>
  <si>
    <t>1552300N</t>
  </si>
  <si>
    <t>ESSEX CENTER FOR REHABILITATION AND HEALTHCARE</t>
  </si>
  <si>
    <t>4152305N</t>
  </si>
  <si>
    <t>EVERGREEN COMMONS</t>
  </si>
  <si>
    <t>2952309N</t>
  </si>
  <si>
    <t>EXCEL AT WOODBURY FOR REHABILITATION AND NURSING, LLC</t>
  </si>
  <si>
    <t>2725300N</t>
  </si>
  <si>
    <t>FAIRPORT BAPTIST HOMES</t>
  </si>
  <si>
    <t>7003375N</t>
  </si>
  <si>
    <t>FAIRVIEW NURSING CARE CENTER INC</t>
  </si>
  <si>
    <t>7003416N</t>
  </si>
  <si>
    <t>FAR ROCKAWAY CENTER FOR REHABILITATION AND NURSING</t>
  </si>
  <si>
    <t>1435302N</t>
  </si>
  <si>
    <t>FATHER BAKER MANOR</t>
  </si>
  <si>
    <t>1327300N</t>
  </si>
  <si>
    <t>FERNCLIFF NURSING HOME CO INC</t>
  </si>
  <si>
    <t>1427303N</t>
  </si>
  <si>
    <t>FIDDLERS GREEN MANOR REHABILITATION AND NURSING CENTER</t>
  </si>
  <si>
    <t>7000385N</t>
  </si>
  <si>
    <t>FIELDSTON LODGE CARE CENTER</t>
  </si>
  <si>
    <t>0501000N</t>
  </si>
  <si>
    <t>FINGER LAKES CENTER FOR LIVING</t>
  </si>
  <si>
    <t>1301302N</t>
  </si>
  <si>
    <t>FISHKILL CENTER FOR REHABILITATION AND NURSING</t>
  </si>
  <si>
    <t>7003415N</t>
  </si>
  <si>
    <t>FLUSHING NURSING AND REHABILITATION CENTER</t>
  </si>
  <si>
    <t>2124300N</t>
  </si>
  <si>
    <t>FOLTSBROOK CENTER FOR NURSING AND REHABILITATION</t>
  </si>
  <si>
    <t>7000395N</t>
  </si>
  <si>
    <t>FORDHAM NURSING AND REHABILITATION CENTER</t>
  </si>
  <si>
    <t>7003394N</t>
  </si>
  <si>
    <t>FOREST HILLS CARE CENTER</t>
  </si>
  <si>
    <t>7003387N</t>
  </si>
  <si>
    <t>FOREST VIEW CENTER FOR REHABILITATION &amp; NURSING</t>
  </si>
  <si>
    <t>5724302N</t>
  </si>
  <si>
    <t>FORT HUDSON NURSING CENTER, INC.</t>
  </si>
  <si>
    <t>7002359N</t>
  </si>
  <si>
    <t>FORT TRYON CENTER FOR REHABILITATION AND NURSING</t>
  </si>
  <si>
    <t>7001808N</t>
  </si>
  <si>
    <t>FOUR SEASONS NURSING AND REHABILITATION CENTER</t>
  </si>
  <si>
    <t>1435304N</t>
  </si>
  <si>
    <t>FOX RUN AT ORCHARD PARK</t>
  </si>
  <si>
    <t>7003402N</t>
  </si>
  <si>
    <t>FRANKLIN CENTER FOR REHABILITATION AND NURSING</t>
  </si>
  <si>
    <t>4350305N</t>
  </si>
  <si>
    <t>FRIEDWALD CENTER FOR REHABILITATION &amp; NURSING, LLC</t>
  </si>
  <si>
    <t>1754301N</t>
  </si>
  <si>
    <t>FULTON CENTER FOR REHABILITATION AND HEALTHCARE</t>
  </si>
  <si>
    <t>2950317N</t>
  </si>
  <si>
    <t>FULTON COMMONS CARE CENTER INC</t>
  </si>
  <si>
    <t>2950316N</t>
  </si>
  <si>
    <t>GARDEN CARE CENTER</t>
  </si>
  <si>
    <t>1455300N</t>
  </si>
  <si>
    <t>GARDEN GATE HEALTH CARE FACILITY</t>
  </si>
  <si>
    <t>1059302N</t>
  </si>
  <si>
    <t>GHENT REHABILITATION &amp; NURSING CENTER</t>
  </si>
  <si>
    <t>3523303N</t>
  </si>
  <si>
    <t>GLEN ARDEN, INC.</t>
  </si>
  <si>
    <t>2901305N</t>
  </si>
  <si>
    <t>GLEN COVE CENTER FOR NURSING &amp; REHABILITATION</t>
  </si>
  <si>
    <t>5904318N</t>
  </si>
  <si>
    <t>GLEN ISLAND CENTER FOR NURSING AND REHABILITATION</t>
  </si>
  <si>
    <t>4651300N</t>
  </si>
  <si>
    <t>GLENDALE HOME-SCHDY CNTY DEPT SOCIAL SERVICES</t>
  </si>
  <si>
    <t>2901306N</t>
  </si>
  <si>
    <t>GLENGARIFF REHABILITATION AND HEALTHCARE CENTER</t>
  </si>
  <si>
    <t>5601308N</t>
  </si>
  <si>
    <t>GLENS FALLS CENTER FOR REHABILITATION AND NURSING</t>
  </si>
  <si>
    <t>7000376N</t>
  </si>
  <si>
    <t>GOLD CREST CARE CENTER</t>
  </si>
  <si>
    <t>7004322N</t>
  </si>
  <si>
    <t>GOLDEN GATE REHABILITATION &amp; HEALTH CARE CENTER</t>
  </si>
  <si>
    <t>5501311N</t>
  </si>
  <si>
    <t>GOLDEN HILL NURSING AND REHABILITATION CENTER</t>
  </si>
  <si>
    <t>5154310N</t>
  </si>
  <si>
    <t>GOOD SAMARITAN NURSING AND REHABILITATION CARE CENTER</t>
  </si>
  <si>
    <t>0301305N</t>
  </si>
  <si>
    <t>GOOD SHEPHERD FAIRVIEW HOME INC</t>
  </si>
  <si>
    <t>0363301N</t>
  </si>
  <si>
    <t>GOOD SHEPHERD VILLAGE AT ENDWELL, INC.</t>
  </si>
  <si>
    <t>0427303N</t>
  </si>
  <si>
    <t>GOWANDA REHABILITATION &amp; NURSING CENTER</t>
  </si>
  <si>
    <t>7000361N</t>
  </si>
  <si>
    <t>GRAND MANOR NURSING &amp; REHABILITATION CENTER</t>
  </si>
  <si>
    <t>2902304N</t>
  </si>
  <si>
    <t>GRANDELL REHABILITATION AND NURSING CENTER</t>
  </si>
  <si>
    <t>5725306N</t>
  </si>
  <si>
    <t>GRANVILLE CENTER FOR REHABILITATION AND NURSING</t>
  </si>
  <si>
    <t>1953300N</t>
  </si>
  <si>
    <t>GREENE MEADOWS NURSING AND REHABILITATION CENTER</t>
  </si>
  <si>
    <t>1467301N</t>
  </si>
  <si>
    <t>GREENFIELD HEALTH AND REHABILITATION CENTER</t>
  </si>
  <si>
    <t>5401305N</t>
  </si>
  <si>
    <t>GROTON COMMUNITY HEALTH CARE CENTER RESIDENTIAL CARE FACILITY</t>
  </si>
  <si>
    <t>5153307N</t>
  </si>
  <si>
    <t>GURWIN JEWISH NURSING AND REHABILITATION CENTER</t>
  </si>
  <si>
    <t>1101306N</t>
  </si>
  <si>
    <t>GUTHRIE CORTLAND MEDICAL CENTER</t>
  </si>
  <si>
    <t>2701364N</t>
  </si>
  <si>
    <t>HAMILTON MANOR NURSING HOME</t>
  </si>
  <si>
    <t>7001034N</t>
  </si>
  <si>
    <t>HAMILTON PARK NURSING AND REHABILITATION CENTER</t>
  </si>
  <si>
    <t>7002361N</t>
  </si>
  <si>
    <t>HARLEM CENTER FOR NURSING AND REHABILITATION</t>
  </si>
  <si>
    <t>1406301N</t>
  </si>
  <si>
    <t>HARRIS HILL NURSING FACILITY, LLC</t>
  </si>
  <si>
    <t>7003378N</t>
  </si>
  <si>
    <t>HAVEN MANOR HEALTH CARE CENTER, LLC</t>
  </si>
  <si>
    <t>7001369N</t>
  </si>
  <si>
    <t>HAYM SALOMON HOME FOR THE AGED</t>
  </si>
  <si>
    <t>7000302N</t>
  </si>
  <si>
    <t>HEBREW HOME FOR THE AGED AT RIVERDALE</t>
  </si>
  <si>
    <t>4322300N</t>
  </si>
  <si>
    <t>HELEN HAYES HOSPITAL RHCF</t>
  </si>
  <si>
    <t>2906304N</t>
  </si>
  <si>
    <t>HEMPSTEAD PARK NURSING HOME</t>
  </si>
  <si>
    <t>7002337N</t>
  </si>
  <si>
    <t>HENRY J. CARTER SKILLED NURSING FACILITY</t>
  </si>
  <si>
    <t>0658301N</t>
  </si>
  <si>
    <t>HERITAGE GREEN REHAB &amp; SKILLING NURSING</t>
  </si>
  <si>
    <t>0602310N</t>
  </si>
  <si>
    <t>HERITAGE PARK REHAB &amp; SKILLED NURSING</t>
  </si>
  <si>
    <t>0662301N</t>
  </si>
  <si>
    <t>HERITAGE VILLAGE REHAB AND SKILLED NURSING, INC.</t>
  </si>
  <si>
    <t>7000801N</t>
  </si>
  <si>
    <t>HIGHBRIDGE WOODYCREST CENTER</t>
  </si>
  <si>
    <t>2951306N</t>
  </si>
  <si>
    <t>HIGHFIELD GARDENS CARE CENTER OF GREAT NECK</t>
  </si>
  <si>
    <t>7003363N</t>
  </si>
  <si>
    <t>HIGHLAND CARE CENTER</t>
  </si>
  <si>
    <t>4402300N</t>
  </si>
  <si>
    <t>HIGHLAND NURSING HOME INC</t>
  </si>
  <si>
    <t>0228306N</t>
  </si>
  <si>
    <t>HIGHLAND PARK REHABILITATION AND NURSING CENTER</t>
  </si>
  <si>
    <t>3501305N</t>
  </si>
  <si>
    <t>HIGHLAND REHABILITATION AND NURSING CENTER</t>
  </si>
  <si>
    <t>2763300N</t>
  </si>
  <si>
    <t>HIGHLANDS LIVING CENTER</t>
  </si>
  <si>
    <t>1401001N</t>
  </si>
  <si>
    <t>HIGHPOINTE ON MICHIGAN HEALTH CARE FACILITY</t>
  </si>
  <si>
    <t>5153310N</t>
  </si>
  <si>
    <t>HILAIRE REHAB &amp; NURSING</t>
  </si>
  <si>
    <t>2761302N</t>
  </si>
  <si>
    <t>HILL HAVEN NURSING HOME</t>
  </si>
  <si>
    <t>Facility closed 10/22/2021</t>
  </si>
  <si>
    <t>7003350N</t>
  </si>
  <si>
    <t>HILLSIDE MANOR REHABILITATION AND EXTENDED CARE CENTER</t>
  </si>
  <si>
    <t>7003381N</t>
  </si>
  <si>
    <t>HOLLIS PARK MANOR NURSING HOME</t>
  </si>
  <si>
    <t>7003409N</t>
  </si>
  <si>
    <t>HOLLISWOOD CENTER FOR REHABILITATION AND HEALTHCARE</t>
  </si>
  <si>
    <t>7000392N</t>
  </si>
  <si>
    <t>HOPE CENTER FOR HIV AND NURSING CARE</t>
  </si>
  <si>
    <t>7001395N</t>
  </si>
  <si>
    <t>HOPKINS CENTER FOR REHABILITATION AND HEALTHCARE</t>
  </si>
  <si>
    <t>7003389N</t>
  </si>
  <si>
    <t>HORIZON CARE CENTER</t>
  </si>
  <si>
    <t>5002302N</t>
  </si>
  <si>
    <t>HORNELL GARDENS, LLC</t>
  </si>
  <si>
    <t>0226302N</t>
  </si>
  <si>
    <t>HOUGHTON REHABILITATION &amp; NURSING CENTER</t>
  </si>
  <si>
    <t>0101315N</t>
  </si>
  <si>
    <t>HUDSON PARK REHABILITATION AND NURSING CENTER</t>
  </si>
  <si>
    <t>7000394N</t>
  </si>
  <si>
    <t>HUDSON POINTE AT RIVERDALE CENTER FOR NURSING AND REHABILITATION</t>
  </si>
  <si>
    <t>5556302N</t>
  </si>
  <si>
    <t>HUDSON VALLEY REHABILITATION &amp; EXTENDED CARE CENTER</t>
  </si>
  <si>
    <t>1401340N</t>
  </si>
  <si>
    <t>HUMBOLDT HOUSE REHABILITATION AND NURSING CENTER</t>
  </si>
  <si>
    <t>5153309N</t>
  </si>
  <si>
    <t>HUNTINGTON HILLS CENTER FOR HEALTH AND REHABILITATION</t>
  </si>
  <si>
    <t>4921302N</t>
  </si>
  <si>
    <t>HUNTINGTON LIVING CENTER</t>
  </si>
  <si>
    <t>0302302N</t>
  </si>
  <si>
    <t>IDEAL SENIOR LIVING CENTER</t>
  </si>
  <si>
    <t>5022301N</t>
  </si>
  <si>
    <t>IRA DAVENPORT MEMORIAL HOSPITAL SNF/HRF</t>
  </si>
  <si>
    <t>3353300N</t>
  </si>
  <si>
    <t>IROQUOIS NURSING HOME, INC.</t>
  </si>
  <si>
    <t>7002352N</t>
  </si>
  <si>
    <t>ISABELLA GERIATRIC CENTER</t>
  </si>
  <si>
    <t>5151318N</t>
  </si>
  <si>
    <t>ISLAND NURSING AND REHAB CENTER</t>
  </si>
  <si>
    <t>7003346N</t>
  </si>
  <si>
    <t>JAMAICA HOSPITAL NURSING HOME CO INC</t>
  </si>
  <si>
    <t>0303306N</t>
  </si>
  <si>
    <t>JAMES G JOHNSTON MEMORIAL NURSING HOME</t>
  </si>
  <si>
    <t>7000313N</t>
  </si>
  <si>
    <t>JEANNE JUGAN RESIDENCE</t>
  </si>
  <si>
    <t>closure 6/24/22</t>
  </si>
  <si>
    <t>5151317N</t>
  </si>
  <si>
    <t>JEFFERSON'S FERRY</t>
  </si>
  <si>
    <t>1427000N</t>
  </si>
  <si>
    <t>JENNIE B RICHMOND CHAFFEE NURSING HOME COMPANY INC</t>
  </si>
  <si>
    <t>3301309N</t>
  </si>
  <si>
    <t>JEWISH HOME OF CENTRAL NEW YORK</t>
  </si>
  <si>
    <t>2750304N</t>
  </si>
  <si>
    <t>JEWISH HOME OF ROCHESTER</t>
  </si>
  <si>
    <t>3225303N</t>
  </si>
  <si>
    <t>KATHERINE LUTHER RESIDENTIAL HEALTH CARE AND REHABILITATION CENTER, IN</t>
  </si>
  <si>
    <t>5401308N</t>
  </si>
  <si>
    <t>KENDAL AT ITHACA</t>
  </si>
  <si>
    <t>5932300N</t>
  </si>
  <si>
    <t>KENDAL ON HUDSON</t>
  </si>
  <si>
    <t>7001803N</t>
  </si>
  <si>
    <t>KING DAVID CENTER FOR NURSING AND REHABILITATION</t>
  </si>
  <si>
    <t>5906300N</t>
  </si>
  <si>
    <t>KING STREET HOME INC</t>
  </si>
  <si>
    <t>7000372N</t>
  </si>
  <si>
    <t>KINGS HARBOR MULTICARE CENTER</t>
  </si>
  <si>
    <t>4601305N</t>
  </si>
  <si>
    <t>KINGSWAY ARMS NURSING CENTER INC</t>
  </si>
  <si>
    <t>2701345N</t>
  </si>
  <si>
    <t>KIRKHAVEN</t>
  </si>
  <si>
    <t>7000370N</t>
  </si>
  <si>
    <t>LACONIA NURSING HOME</t>
  </si>
  <si>
    <t>2701363N</t>
  </si>
  <si>
    <t>LATTA ROAD NURSING HOME EAST</t>
  </si>
  <si>
    <t>2701362N</t>
  </si>
  <si>
    <t>LATTA ROAD NURSING HOME WEST</t>
  </si>
  <si>
    <t>7003385N</t>
  </si>
  <si>
    <t>LAWRENCE NURSING CARE CENTER, INC</t>
  </si>
  <si>
    <t>1823301N</t>
  </si>
  <si>
    <t>LEROY VILLAGE GREEN NURSING AND REHABILITATION CENTER</t>
  </si>
  <si>
    <t>2424000N</t>
  </si>
  <si>
    <t>LEWIS COUNTY GENERAL HOSPITAL-NURSING HOME UNIT</t>
  </si>
  <si>
    <t>7001397N</t>
  </si>
  <si>
    <t>LINDEN CENTER FOR NURSING AND REHABILITATION</t>
  </si>
  <si>
    <t>7003418N</t>
  </si>
  <si>
    <t>LITTLE NECK CARE CENTER</t>
  </si>
  <si>
    <t>3402303N</t>
  </si>
  <si>
    <t>LIVING CENTER AT GENEVA - NORTH</t>
  </si>
  <si>
    <t>3402302N</t>
  </si>
  <si>
    <t>LIVING CENTER AT GENEVA - SOUTH</t>
  </si>
  <si>
    <t>2522300N</t>
  </si>
  <si>
    <t>LIVINGSTON COUNTY CENTER FOR NURSING AND REHABILITATION</t>
  </si>
  <si>
    <t>1063302N</t>
  </si>
  <si>
    <t>LIVINGSTON HILLS NURSING AND REHABILITATION CENTER</t>
  </si>
  <si>
    <t>3101307N</t>
  </si>
  <si>
    <t>LOCKPORT &amp; REHAB HEALTH CARE CENTER</t>
  </si>
  <si>
    <t>2902307N</t>
  </si>
  <si>
    <t>LONG BEACH NURSING AND REHABILITATION CENTER</t>
  </si>
  <si>
    <t>7003377N</t>
  </si>
  <si>
    <t>LONG ISLAND CARE CENTER INC</t>
  </si>
  <si>
    <t>5151310N</t>
  </si>
  <si>
    <t>LONG ISLAND STATE VETERANS HOME</t>
  </si>
  <si>
    <t>3301327N</t>
  </si>
  <si>
    <t>LORETTO HEALTH &amp; REHABILITATION CENTER</t>
  </si>
  <si>
    <t>1302306N</t>
  </si>
  <si>
    <t>LUTHERAN CENTER AT POUGHKEEPSIE, INC.</t>
  </si>
  <si>
    <t>0602308N</t>
  </si>
  <si>
    <t>LUTHERAN RETIREMENT HOME</t>
  </si>
  <si>
    <t>5157319N</t>
  </si>
  <si>
    <t>LUXOR NURSING AND REHABILITATION AT MILLS POND</t>
  </si>
  <si>
    <t>5154327N</t>
  </si>
  <si>
    <t>LUXOR NURSING AND REHABILITATION AT SAYVILLE</t>
  </si>
  <si>
    <t>2911303N</t>
  </si>
  <si>
    <t>LYNBROOK RESTORATIVE THERAPY AND NURSING</t>
  </si>
  <si>
    <t>3429300N</t>
  </si>
  <si>
    <t>M.M. EWING CONTINUING CARE CENTER</t>
  </si>
  <si>
    <t>7000387N</t>
  </si>
  <si>
    <t>MANHATTANVILLE HEALTH CARE CENTER</t>
  </si>
  <si>
    <t>2729300N</t>
  </si>
  <si>
    <t>MAPLEWOOD NURSING HOME INC</t>
  </si>
  <si>
    <t>7003419N</t>
  </si>
  <si>
    <t>MARGARET TIETZ NURSING AND REHABILITATION CENTER</t>
  </si>
  <si>
    <t>5154321N</t>
  </si>
  <si>
    <t>MARIA REGINA RESIDENCE, INC.</t>
  </si>
  <si>
    <t>5902317N</t>
  </si>
  <si>
    <t>MARTINE CENTER FOR REHABILITATION AND NURSING</t>
  </si>
  <si>
    <t>7002305N</t>
  </si>
  <si>
    <t>MARY MANNING WALSH NURSING HOME CO INC</t>
  </si>
  <si>
    <t>3202308N</t>
  </si>
  <si>
    <t>MASONIC CARE COMMUNITY OF NEW YORK</t>
  </si>
  <si>
    <t>5120302N</t>
  </si>
  <si>
    <t>MASSAPEQUA CENTER REHABILITATION &amp; NURSING</t>
  </si>
  <si>
    <t>4402304N</t>
  </si>
  <si>
    <t>MASSENA REHABILITATION &amp; NURSING CENTER</t>
  </si>
  <si>
    <t>2906302N</t>
  </si>
  <si>
    <t>MAYFAIR CARE CENTER</t>
  </si>
  <si>
    <t>1404000N</t>
  </si>
  <si>
    <t>MCAULEY RESIDENCE</t>
  </si>
  <si>
    <t>7003398N</t>
  </si>
  <si>
    <t>MEADOW PARK REHABILITATION AND HEALTH CARE CTR LLC</t>
  </si>
  <si>
    <t>2904301N</t>
  </si>
  <si>
    <t>MEADOWBROOK CARE CENTER, INC.</t>
  </si>
  <si>
    <t>0901303N</t>
  </si>
  <si>
    <t>MEADOWBROOK HEALTHCARE</t>
  </si>
  <si>
    <t>5151319N</t>
  </si>
  <si>
    <t>MEDFORD MULTICARE CENTER FOR LIVING</t>
  </si>
  <si>
    <t>3622000N</t>
  </si>
  <si>
    <t>MEDINA MEMORIAL HOSPITAL SNF</t>
  </si>
  <si>
    <t>7001372N</t>
  </si>
  <si>
    <t>MENORAH HOME AND HOSPITAL FOR AGED AND INFIRM</t>
  </si>
  <si>
    <t>1401008N</t>
  </si>
  <si>
    <t>MERCY HOSPITAL SKILLED NURSING FACILITY</t>
  </si>
  <si>
    <t>7000311N</t>
  </si>
  <si>
    <t>METHODIST HOME FOR NURSING AND REHABILITATION</t>
  </si>
  <si>
    <t>3501304N</t>
  </si>
  <si>
    <t>MIDDLETOWN PARK REHABILITATION AND HEALTH CARE CENTER</t>
  </si>
  <si>
    <t>7003340N</t>
  </si>
  <si>
    <t>MIDWAY NURSING HOME</t>
  </si>
  <si>
    <t>5154324N</t>
  </si>
  <si>
    <t>MOMENTUM AT SOUTH BAY FOR REHABILITATION AND NURSING</t>
  </si>
  <si>
    <t>2701006N</t>
  </si>
  <si>
    <t>MONROE COMMUNITY HOSPITAL</t>
  </si>
  <si>
    <t>3561302N</t>
  </si>
  <si>
    <t>MONTGOMERY NURSING AND REHABILITATION CENTER</t>
  </si>
  <si>
    <t>7000391N</t>
  </si>
  <si>
    <t>MORNINGSIDE NURSING AND REHABILITATION CENTER</t>
  </si>
  <si>
    <t>3702315N</t>
  </si>
  <si>
    <t>MORNINGSTAR RESIDENTIAL CARE CENTER</t>
  </si>
  <si>
    <t>7000802N</t>
  </si>
  <si>
    <t>MORRIS PARK REHABILITATION AND NURSING CENTER</t>
  </si>
  <si>
    <t>7000329N</t>
  </si>
  <si>
    <t>MOSHOLU PARKWAY NURSING AND REHABILITATION CENTER</t>
  </si>
  <si>
    <t>1226300N</t>
  </si>
  <si>
    <t>MOUNTAINSIDE RESIDENTIAL CARE CENTER</t>
  </si>
  <si>
    <t>3227305N</t>
  </si>
  <si>
    <t>MVHS REHABILITATION AND NURSING CENTER</t>
  </si>
  <si>
    <t>2906305N</t>
  </si>
  <si>
    <t>NASSAU REHABILITAITON &amp; NURSING CENTER</t>
  </si>
  <si>
    <t>1701000N</t>
  </si>
  <si>
    <t>NATHAN LITTAUER HOSPITAL NURSING HOME</t>
  </si>
  <si>
    <t>7001386N</t>
  </si>
  <si>
    <t>NEW CARLTON REHAB AND NURSING CENTER, LLC</t>
  </si>
  <si>
    <t>7002358N</t>
  </si>
  <si>
    <t>NEW EAST SIDE NURSING HOME</t>
  </si>
  <si>
    <t>7003391N</t>
  </si>
  <si>
    <t>NEW GLEN OAKS NURSING HOME INC.</t>
  </si>
  <si>
    <t>7002343N</t>
  </si>
  <si>
    <t>NEW GOUVERNEUR HOSPITAL SNF</t>
  </si>
  <si>
    <t>5522304N</t>
  </si>
  <si>
    <t>NEW PALTZ CENTER FOR REHABILITATION AND NURSING (ULSTER COUNTY)</t>
  </si>
  <si>
    <t>7000007N</t>
  </si>
  <si>
    <t>NEW RIVERDALE REHAB AND NURSING</t>
  </si>
  <si>
    <t>7004316N</t>
  </si>
  <si>
    <t>NEW VANDERBILT REHABILITATION AND CARE CENTER, INC</t>
  </si>
  <si>
    <t>7003405N</t>
  </si>
  <si>
    <t>NEW YORK CENTER FOR REHABILITATION CARE, INC</t>
  </si>
  <si>
    <t>7001810N</t>
  </si>
  <si>
    <t>NEW YORK CONGREGATIONAL NURSING CENTER, INC</t>
  </si>
  <si>
    <t>5951300N</t>
  </si>
  <si>
    <t>NEW YORK STATE VETERANS HOME AT MONTROSE</t>
  </si>
  <si>
    <t>7003383N</t>
  </si>
  <si>
    <t>NEW YORK STATE VETERANS HOME IN NEW YORK CITY</t>
  </si>
  <si>
    <t>5820302N</t>
  </si>
  <si>
    <t>NEWARK MANOR NURSING HOME INC</t>
  </si>
  <si>
    <t>3154303N</t>
  </si>
  <si>
    <t>NEWFANE REHAB &amp; HEALTH CARE CENTER</t>
  </si>
  <si>
    <t>3102311N</t>
  </si>
  <si>
    <t>NIAGARA REHABILITATION AND NURSING CENTER</t>
  </si>
  <si>
    <t>3160301N</t>
  </si>
  <si>
    <t>NORTH GATE HEALTH CARE FACILITY</t>
  </si>
  <si>
    <t>2910300N</t>
  </si>
  <si>
    <t>NORTH SHORE-LIJ ORZAC CENTER FOR REHABILITATION</t>
  </si>
  <si>
    <t>5968302N</t>
  </si>
  <si>
    <t>NORTH WESTCHESTER RESTORATIVE THERAPY AND NURSING CENTER</t>
  </si>
  <si>
    <t>5567302N</t>
  </si>
  <si>
    <t>NORTHEAST CENTER FOR REHABILITATION AND BRAIN INJURY</t>
  </si>
  <si>
    <t>1327302N</t>
  </si>
  <si>
    <t>NORTHERN DUTCHESS RHCF, INC.</t>
  </si>
  <si>
    <t>7002355N</t>
  </si>
  <si>
    <t>NORTHERN MANHATTAN REHABILITATION AND NURSING CENTER</t>
  </si>
  <si>
    <t>4350304N</t>
  </si>
  <si>
    <t>NORTHERN MANOR GERIATRIC CENTER, INC.</t>
  </si>
  <si>
    <t>4353301N</t>
  </si>
  <si>
    <t>NORTHERN METROPOLITAN RESIDENTIAL HEALTH CARE FACILITY INC</t>
  </si>
  <si>
    <t>4321302N</t>
  </si>
  <si>
    <t>NORTHERN RIVERVIEW HEALTH CARE CENTER INC</t>
  </si>
  <si>
    <t>2951305N</t>
  </si>
  <si>
    <t>NORTHWELL HEALTH STERN FAMILY CENTER FOR REHABILITATION</t>
  </si>
  <si>
    <t>0526304N</t>
  </si>
  <si>
    <t>NORTHWOODS REHABILITATION AND NURSING CENTER AT MORAVIA</t>
  </si>
  <si>
    <t>7001316N</t>
  </si>
  <si>
    <t>NORWEGIAN CHRISTIAN HOME AND HEALTH CENTER</t>
  </si>
  <si>
    <t>0824304N</t>
  </si>
  <si>
    <t>NORWICH REHABILITATION AND NURSING CENTER</t>
  </si>
  <si>
    <t>3353301N</t>
  </si>
  <si>
    <t>NOTTINGHAM RHCF</t>
  </si>
  <si>
    <t>4350306N</t>
  </si>
  <si>
    <t>NYACK RIDGE REHABILITATION AND NURSING CENTER</t>
  </si>
  <si>
    <t>0825301N</t>
  </si>
  <si>
    <t>NYS VETERANS HOME</t>
  </si>
  <si>
    <t>5401313N</t>
  </si>
  <si>
    <t>OAK HILL REHABILITATION AND NURSING CARE CENTER</t>
  </si>
  <si>
    <t>5151322N</t>
  </si>
  <si>
    <t>OASIS REHABILTATION AND NURSING, LLC</t>
  </si>
  <si>
    <t>2950314N</t>
  </si>
  <si>
    <t>OCEANSIDE CARE CENTER, INC.</t>
  </si>
  <si>
    <t>7003354N</t>
  </si>
  <si>
    <t>OCEANVIEW NURSING &amp; REHABILITATION CENTER, LLC</t>
  </si>
  <si>
    <t>3202317N</t>
  </si>
  <si>
    <t>ONEIDA CENTER FOR REHABILITATION AND NURSING</t>
  </si>
  <si>
    <t>2601001N</t>
  </si>
  <si>
    <t>ONEIDA HEALTH REHABILITATION AND EXTENDED CARE</t>
  </si>
  <si>
    <t>3334304N</t>
  </si>
  <si>
    <t>ONONDAGA CENTER FOR REHABILITATION AND NURSING</t>
  </si>
  <si>
    <t>3429304N</t>
  </si>
  <si>
    <t>ONTARIO CENTER FOR REHABILITATION AND HEALTHCARE</t>
  </si>
  <si>
    <t>3622304N</t>
  </si>
  <si>
    <t>ORCHARD REHABILITATION &amp; NURSING CENTER</t>
  </si>
  <si>
    <t>5154319N</t>
  </si>
  <si>
    <t>OUR LADY OF CONSOLATION NURSING AND REHABILITATIVE CARE CENTER</t>
  </si>
  <si>
    <t>0155301N</t>
  </si>
  <si>
    <t>OUR LADY OF MERCY LIFE CENTER</t>
  </si>
  <si>
    <t>3121303N</t>
  </si>
  <si>
    <t>OUR LADY OF PEACE NURSING CARE RESIDENCE</t>
  </si>
  <si>
    <t>7001373N</t>
  </si>
  <si>
    <t>OXFORD NURSING HOME, INC</t>
  </si>
  <si>
    <t>7003306N</t>
  </si>
  <si>
    <t>OZANAM HALL OF QUEENS NURSING HOME INC</t>
  </si>
  <si>
    <t>2827000N</t>
  </si>
  <si>
    <t>PALATINE NURSING HOME</t>
  </si>
  <si>
    <t>7001391N</t>
  </si>
  <si>
    <t>PALM GARDENS CARE CENTER, LLC</t>
  </si>
  <si>
    <t>2902306N</t>
  </si>
  <si>
    <t>PARK AVENUE EXTENDED CARE FACILITY</t>
  </si>
  <si>
    <t>7000382N</t>
  </si>
  <si>
    <t>PARK GARDENS REHABILITATION AND NURSING CENTER LLC</t>
  </si>
  <si>
    <t>7003364N</t>
  </si>
  <si>
    <t>PARK NURSING HOME</t>
  </si>
  <si>
    <t>2754302N</t>
  </si>
  <si>
    <t>PARK RIDGE NURSING HOME</t>
  </si>
  <si>
    <t>7003374N</t>
  </si>
  <si>
    <t>PARK TERRACE CARE CENTER</t>
  </si>
  <si>
    <t>7003307N</t>
  </si>
  <si>
    <t>PARKER JEWISH INSTITUTE FOR HEALTH CARE AND REHABILITATION</t>
  </si>
  <si>
    <t>2952301N</t>
  </si>
  <si>
    <t>PARKVIEW CARE AND REHABILITATION CENTER, INC.</t>
  </si>
  <si>
    <t>4652302N</t>
  </si>
  <si>
    <t>PATHWAYS NURSING AND REHABILITATION CENTER</t>
  </si>
  <si>
    <t>5155000N</t>
  </si>
  <si>
    <t>PECONIC BAY SKILLED NURSING FACILITY</t>
  </si>
  <si>
    <t>5127301N</t>
  </si>
  <si>
    <t>PECONIC LANDING AT SOUTHOLD</t>
  </si>
  <si>
    <t>7000338N</t>
  </si>
  <si>
    <t>PELHAM PARKWAY NURSING CARE AND REHABILITATION FACILITY, LLC</t>
  </si>
  <si>
    <t>2761303N</t>
  </si>
  <si>
    <t>PENFIELD PLACE, LLC</t>
  </si>
  <si>
    <t>7003411N</t>
  </si>
  <si>
    <t>PENINSULA NURSING AND REHABILITATION CENTER</t>
  </si>
  <si>
    <t>6120300N</t>
  </si>
  <si>
    <t>PENN YAN MANOR NURSING HOME INC</t>
  </si>
  <si>
    <t>1021301N</t>
  </si>
  <si>
    <t>PINE HAVEN HOME</t>
  </si>
  <si>
    <t>4353303N</t>
  </si>
  <si>
    <t>PINE VALLEY CENTER FOR REHABILITATION AND NURSING</t>
  </si>
  <si>
    <t>7000389N</t>
  </si>
  <si>
    <t>PINNACLE MULTICARE NURSING AND REHABILITATION CENTER</t>
  </si>
  <si>
    <t>0901304N</t>
  </si>
  <si>
    <t>PLATTSBURGH REHABILITATION AND NURSING CENTER</t>
  </si>
  <si>
    <t>3702313N</t>
  </si>
  <si>
    <t>PONTIAC NURSING HOME</t>
  </si>
  <si>
    <t>1801308N</t>
  </si>
  <si>
    <t>PREMIER GENESEE CENTER FOR NURSING AND REHABILITATION</t>
  </si>
  <si>
    <t>3227303N</t>
  </si>
  <si>
    <t>PRESBYTERIAN HOME FOR CENTRAL NEW YORK INC</t>
  </si>
  <si>
    <t>7003386N</t>
  </si>
  <si>
    <t>PROMENADE REHABILITATION AND HEALTH CARE CENTER</t>
  </si>
  <si>
    <t>7000306N</t>
  </si>
  <si>
    <t>PROVIDENCE REST</t>
  </si>
  <si>
    <t>3951302N</t>
  </si>
  <si>
    <t>PUTNAM NURSING &amp; REHABILITATION CENTER</t>
  </si>
  <si>
    <t>3950302N</t>
  </si>
  <si>
    <t>PUTNAM RIDGE NH</t>
  </si>
  <si>
    <t>5151324N</t>
  </si>
  <si>
    <t>QUANTUM REHABILITATION AND NURSING LLC</t>
  </si>
  <si>
    <t>7003303N</t>
  </si>
  <si>
    <t>QUEEN OF PEACE RESIDENCE</t>
  </si>
  <si>
    <t>7003410N</t>
  </si>
  <si>
    <t>QUEENS BOULEVARD EXTENDED CARE FACILITY</t>
  </si>
  <si>
    <t>7003361N</t>
  </si>
  <si>
    <t>QUEENS NASSAU REHABILITATION AND NURSING CENTER</t>
  </si>
  <si>
    <t>7003397N</t>
  </si>
  <si>
    <t>REGAL HEIGHTS REHABILITATION AND HEALTH CARE CENTER</t>
  </si>
  <si>
    <t>7000356N</t>
  </si>
  <si>
    <t>REGEIS CARE CENTER</t>
  </si>
  <si>
    <t>5907315N</t>
  </si>
  <si>
    <t>REGENCY EXTENDED CARE CENTER</t>
  </si>
  <si>
    <t>7003392N</t>
  </si>
  <si>
    <t>REGO PARK NURSING HOME</t>
  </si>
  <si>
    <t>1356304N</t>
  </si>
  <si>
    <t>RENAISSANCE REHABILITATION AND NURSING CARE CENTER (DUTCHESS COUNTY)</t>
  </si>
  <si>
    <t>7003330N</t>
  </si>
  <si>
    <t>RESORT NURSING HOME</t>
  </si>
  <si>
    <t>7004324N</t>
  </si>
  <si>
    <t>RICHMOND CENTER FOR REHABILITATION AND SPECIALTY HEALTHCARE</t>
  </si>
  <si>
    <t>2801305N</t>
  </si>
  <si>
    <t>RIVER RIDGE LIVING CENTER</t>
  </si>
  <si>
    <t>5324303N</t>
  </si>
  <si>
    <t>RIVER VIEW REHABILITATION AND NURSING CARE CENTER</t>
  </si>
  <si>
    <t>4124301N</t>
  </si>
  <si>
    <t>RIVERSIDE CENTER FOR NURSING AND REHABILITATION</t>
  </si>
  <si>
    <t>1225001N</t>
  </si>
  <si>
    <t>ROBINSON TERRACE REHABILITATION AND NURSING CENTER</t>
  </si>
  <si>
    <t>2753302N</t>
  </si>
  <si>
    <t>ROCHESTER CENTER FOR REHABILIATION AND NURSING</t>
  </si>
  <si>
    <t>2701354N</t>
  </si>
  <si>
    <t>ROCHESTER COMMUNITY NURSING AND REHABILITATION CENTER</t>
  </si>
  <si>
    <t>7003362N</t>
  </si>
  <si>
    <t>ROCKAWAY CARE CENTER</t>
  </si>
  <si>
    <t>2909304N</t>
  </si>
  <si>
    <t>ROCKVILLE SKILLED NURSING &amp; REHABILITATION CENTER, LLC</t>
  </si>
  <si>
    <t>3201002N</t>
  </si>
  <si>
    <t>ROME MEMORIAL HOSPITAL, INC</t>
  </si>
  <si>
    <t>1451304N</t>
  </si>
  <si>
    <t>ROSA COPLON JEWISH HOME AND INFIRMARY</t>
  </si>
  <si>
    <t>2020 Days Used</t>
  </si>
  <si>
    <t>5262301N</t>
  </si>
  <si>
    <t>ROSCOE REHABILITATION AND NURSING CENTER (SULLIVAN COUNTY)</t>
  </si>
  <si>
    <t>4101300N</t>
  </si>
  <si>
    <t>ROSEWOOD REHABILITATION AND NURSING CENTER</t>
  </si>
  <si>
    <t>5154326N</t>
  </si>
  <si>
    <t>ROSS CENTER FOR NURSING AND REHABILITATION</t>
  </si>
  <si>
    <t>7001033N</t>
  </si>
  <si>
    <t>RUTLAND NURSING HOME CO INC</t>
  </si>
  <si>
    <t>1403304N</t>
  </si>
  <si>
    <t>SAFIRE REHABILITATION OF NORTHTOWNS, LLC</t>
  </si>
  <si>
    <t>1401342N</t>
  </si>
  <si>
    <t>SAFIRE REHABILITATION OF SOUTHTOWNS, LLC</t>
  </si>
  <si>
    <t>7001371N</t>
  </si>
  <si>
    <t>SAINTS JOACHIM &amp; ANNE NURSING AND REHABILITATION CENTER</t>
  </si>
  <si>
    <t>0433303N</t>
  </si>
  <si>
    <t>SALAMANCA REHABILITATION &amp; NURSING CENTER</t>
  </si>
  <si>
    <t>5960304N</t>
  </si>
  <si>
    <t>SALEM HILLS REHABILITATION AND NURSING CENTER</t>
  </si>
  <si>
    <t>2201000N</t>
  </si>
  <si>
    <t>SAMARITAN KEEP NURSING HOME INC</t>
  </si>
  <si>
    <t>2269300N</t>
  </si>
  <si>
    <t>SAMARITAN SENIOR VILLAGE, INC.</t>
  </si>
  <si>
    <t>5127302N</t>
  </si>
  <si>
    <t>SAN SIMEON BY THE SOUND FOR NURSING AND REHABILITATION</t>
  </si>
  <si>
    <t>2951304N</t>
  </si>
  <si>
    <t>SANDS POINT CENTER FOR HEALTH AND REHABILITATION</t>
  </si>
  <si>
    <t>5907317N</t>
  </si>
  <si>
    <t>SANS SOUCI REHABILITATION AND NURSING CENTER</t>
  </si>
  <si>
    <t>3523304N</t>
  </si>
  <si>
    <t>SAPPHIRE NURSING AND REHAB AT GOSHEN (ORANGE COUNTY)</t>
  </si>
  <si>
    <t>3502305N</t>
  </si>
  <si>
    <t>SAPPHIRE NURSING AT MEADOW HILL (ORANGE COUNTY)</t>
  </si>
  <si>
    <t>1324303N</t>
  </si>
  <si>
    <t>SAPPHIRE NURSING AT WAPPINGERS (DUTCHESS COUNTY)</t>
  </si>
  <si>
    <t>5904322N</t>
  </si>
  <si>
    <t>SCHAFFER EXTENDED CARE CENTER</t>
  </si>
  <si>
    <t>4601307N</t>
  </si>
  <si>
    <t>SCHENECTADY CENTER FOR REHABILITATOIN AND NURSING</t>
  </si>
  <si>
    <t>7000800N</t>
  </si>
  <si>
    <t>SCHERVIER NURSING CARE CENTER (BRONX)</t>
  </si>
  <si>
    <t>3529301N</t>
  </si>
  <si>
    <t>SCHERVIER PAVILION</t>
  </si>
  <si>
    <t>3102307N</t>
  </si>
  <si>
    <t>SCHOELLKOPF HEALTH CENTER</t>
  </si>
  <si>
    <t>1404300N</t>
  </si>
  <si>
    <t>SCHOFIELD RESIDENCE</t>
  </si>
  <si>
    <t>7001318N</t>
  </si>
  <si>
    <t>SCHULMAN AND SCHACHNE INSTITUTE FOR NURSING &amp; REHABILITATION</t>
  </si>
  <si>
    <t>4823000N</t>
  </si>
  <si>
    <t>SCHUYLER HOSPITAL INC AND LONG TERM CARE UNIT</t>
  </si>
  <si>
    <t>7004304N</t>
  </si>
  <si>
    <t>SEA VIEW HOSPITAL, REHABILITATION CENTER &amp; HOME</t>
  </si>
  <si>
    <t>7001806N</t>
  </si>
  <si>
    <t>SEA-CREST HEALTH CARE CENTER</t>
  </si>
  <si>
    <t>7001801N</t>
  </si>
  <si>
    <t>SEAGATE REHABILITATION AND NURSING CENTER</t>
  </si>
  <si>
    <t>1474301N</t>
  </si>
  <si>
    <t>SENECA HEALTH CARE CENTER</t>
  </si>
  <si>
    <t>3702312N</t>
  </si>
  <si>
    <t>SENECA HILL MANOR, INC.</t>
  </si>
  <si>
    <t>4921303N</t>
  </si>
  <si>
    <t>SENECA NURSING AND REHABILITATION CENTER, LLC</t>
  </si>
  <si>
    <t>4552300N</t>
  </si>
  <si>
    <t>SETON HEALTH AT SCHUYLER RIDGE RESIDENTIAL HEALTHCARE</t>
  </si>
  <si>
    <t>0153302N</t>
  </si>
  <si>
    <t>SHAKER PLACE REHABILITATION AND NURSING CENTER</t>
  </si>
  <si>
    <t>7001362N</t>
  </si>
  <si>
    <t>SHEEPSHEAD NURSING AND REHABILITATION CENTER</t>
  </si>
  <si>
    <t>7001399N</t>
  </si>
  <si>
    <t>SHORE VIEW NURSING &amp; REHABILITATION CENTER</t>
  </si>
  <si>
    <t>7004323N</t>
  </si>
  <si>
    <t>SILVER LAKE SPECIALIZED REHABILITATION AND CARE CENTER</t>
  </si>
  <si>
    <t>7003372N</t>
  </si>
  <si>
    <t>SILVERCREST</t>
  </si>
  <si>
    <t>5921302N</t>
  </si>
  <si>
    <t>SKY VIEW REHABILITATION AND HEALTH CARE CENTER, LLC</t>
  </si>
  <si>
    <t>5725305N</t>
  </si>
  <si>
    <t>SLATE VALLEY CENTER FOR REHABILITATION AND NURSING</t>
  </si>
  <si>
    <t>5157314N</t>
  </si>
  <si>
    <t>SMITHTOWN CENTER FOR REHABILITATION &amp; NURSING CARE</t>
  </si>
  <si>
    <t>5828302N</t>
  </si>
  <si>
    <t>SODUS REHABILITATION &amp; NURSING CENTER</t>
  </si>
  <si>
    <t>6120000N</t>
  </si>
  <si>
    <t>SOLDIERS AND SAILORS MEMORIAL HOSPITAL EXTENDED CARE UNIT</t>
  </si>
  <si>
    <t>2904302N</t>
  </si>
  <si>
    <t>SOUTH SHORE REHABILITATION AND NURSING CENTER</t>
  </si>
  <si>
    <t>7000384N</t>
  </si>
  <si>
    <t>SPLIT ROCK REHABILITATION AND HEALTH CARE CENTER</t>
  </si>
  <si>
    <t>5910301N</t>
  </si>
  <si>
    <t>SPRAIN BROOK MANOR REHAB LLC</t>
  </si>
  <si>
    <t>7001384N</t>
  </si>
  <si>
    <t>SPRING CREEK REHABILITATION &amp; NURSING CENTER</t>
  </si>
  <si>
    <t>2757300N</t>
  </si>
  <si>
    <t>ST ANNS COMMUNITY (HOME FOR THE AGED)</t>
  </si>
  <si>
    <t>2757301N</t>
  </si>
  <si>
    <t>ST ANNS COMMUNITY (THE HERITAGE)</t>
  </si>
  <si>
    <t>5925300N</t>
  </si>
  <si>
    <t>ST CABRINI NURSING HOME INC</t>
  </si>
  <si>
    <t>3301321N</t>
  </si>
  <si>
    <t>ST CAMILLUS RESIDENTIAL HEALTH CARE FACILITY</t>
  </si>
  <si>
    <t>1401324N</t>
  </si>
  <si>
    <t>ST CATHERINE LABOURE HEALTH CARE CENTER</t>
  </si>
  <si>
    <t>5157312N</t>
  </si>
  <si>
    <t>ST CATHERINE OF SIENA NURSING AND REHABILITATION CARE CENTER</t>
  </si>
  <si>
    <t>5157317N</t>
  </si>
  <si>
    <t>ST JAMES REHABILITATION &amp; HEALTHCARE CENTER</t>
  </si>
  <si>
    <t>5157311N</t>
  </si>
  <si>
    <t>ST JOHNLAND NURSING HOME INC</t>
  </si>
  <si>
    <t>2701353N</t>
  </si>
  <si>
    <t>ST JOHNS HEALTH CARE CORPORATION</t>
  </si>
  <si>
    <t>2828300N</t>
  </si>
  <si>
    <t>ST JOHNSVILLE REHABILITATION AND NURSING CENTER</t>
  </si>
  <si>
    <t>4401300N</t>
  </si>
  <si>
    <t>ST JOSEPH'S HOME</t>
  </si>
  <si>
    <t>3702309N</t>
  </si>
  <si>
    <t>ST LUKE RESIDENTIAL HEALTH CARE FACILITY, INC.</t>
  </si>
  <si>
    <t>0101307N</t>
  </si>
  <si>
    <t>ST MARGARETS CENTER</t>
  </si>
  <si>
    <t>7002349N</t>
  </si>
  <si>
    <t>ST MARY'S CENTER, INC.</t>
  </si>
  <si>
    <t>7000307N</t>
  </si>
  <si>
    <t>ST PATRICKS HOME</t>
  </si>
  <si>
    <t>7000366N</t>
  </si>
  <si>
    <t>ST VINCENT DE PAUL RESIDENCE</t>
  </si>
  <si>
    <t>0701302N</t>
  </si>
  <si>
    <t>ST. JOSEPH'S HOSPITAL - SKILLED NURSING FACILITY</t>
  </si>
  <si>
    <t>3535001N</t>
  </si>
  <si>
    <t>ST. JOSEPH'S PLACE</t>
  </si>
  <si>
    <t>7003300N</t>
  </si>
  <si>
    <t>ST. MARY'S HOSPITAL FOR CHILDREN</t>
  </si>
  <si>
    <t>0101305N</t>
  </si>
  <si>
    <t>ST. PETER'S NURSING &amp; REHABILITATION CENTER</t>
  </si>
  <si>
    <t>7004314N</t>
  </si>
  <si>
    <t>STATEN ISLAND CARE CENTER</t>
  </si>
  <si>
    <t>5022302N</t>
  </si>
  <si>
    <t>STEUBEN CENTER FOR REHABILITATOIN AND HEALTHCARE</t>
  </si>
  <si>
    <t>5123306N</t>
  </si>
  <si>
    <t>SWAN LAKE NURSING &amp; REHABILITATION</t>
  </si>
  <si>
    <t>5220301N</t>
  </si>
  <si>
    <t>SULLIVAN COUNTY ADULT CARE CENTER</t>
  </si>
  <si>
    <t>2951307N</t>
  </si>
  <si>
    <t>SUNHARBOR MANOR</t>
  </si>
  <si>
    <t>3321301N</t>
  </si>
  <si>
    <t>SUNNYSIDE CARE CENTER</t>
  </si>
  <si>
    <t>5154312N</t>
  </si>
  <si>
    <t>SUNRISE MANOR CENTER FOR NURSING AND REHABILITATION</t>
  </si>
  <si>
    <t>3221301N</t>
  </si>
  <si>
    <t>SUNSET NURSING AND REHABILITATION CENTER, INC.</t>
  </si>
  <si>
    <t>5961303N</t>
  </si>
  <si>
    <t>SUNSHINE CHILDREN'S HOME AND REHAB CENTER</t>
  </si>
  <si>
    <t>5151325N</t>
  </si>
  <si>
    <t>SURGE REHABILITATION AND NURSING LLC</t>
  </si>
  <si>
    <t>0303307N</t>
  </si>
  <si>
    <t>SUSQUEHANNA REHABILITATION AND HEALTH CARE CENTER, LLC</t>
  </si>
  <si>
    <t>5904320N</t>
  </si>
  <si>
    <t>SUTTON PARK CENTER FOR NURSING AND REHABILITATION</t>
  </si>
  <si>
    <t>3327301N</t>
  </si>
  <si>
    <t>SYRACUSE HOME ASSOCIATION</t>
  </si>
  <si>
    <t>1301301N</t>
  </si>
  <si>
    <t>TACONIC REHABILITATION AND NURSING AND BEACON</t>
  </si>
  <si>
    <t>1320301N</t>
  </si>
  <si>
    <t>TACONIC REHABILITATION AND NURSING AT HOPEWELL</t>
  </si>
  <si>
    <t>5556301N</t>
  </si>
  <si>
    <t>TACONIC REHABILITATION AND NURSING AT ULSTER</t>
  </si>
  <si>
    <t>5911302N</t>
  </si>
  <si>
    <t>TARRYTOWN REHABILITATION AND NURSING CENTER</t>
  </si>
  <si>
    <t>5567303N</t>
  </si>
  <si>
    <t>TEN BROECK CENTER FOR REHABILITATION &amp; NURSING (ULSTER COUNTY)</t>
  </si>
  <si>
    <t>7002345N</t>
  </si>
  <si>
    <t>TERENCE CARDINAL COOKE HEALTH CARE CTR</t>
  </si>
  <si>
    <t>0101313N</t>
  </si>
  <si>
    <t>TERESIAN HOUSE NURSING HOME CO INC</t>
  </si>
  <si>
    <t>1401005N</t>
  </si>
  <si>
    <t>TERRACE VIEW LONG TERM CARE FACILITY</t>
  </si>
  <si>
    <t>1327301N</t>
  </si>
  <si>
    <t>THE BAPTIST HOME AT BROOKMEADE</t>
  </si>
  <si>
    <t>2750307N</t>
  </si>
  <si>
    <t>THE BRIGHTONIAN, INC</t>
  </si>
  <si>
    <t>2701365N</t>
  </si>
  <si>
    <t>THE BROOK AT HIGH FALLS NURSING HOME AND REHABILITATION CENTER</t>
  </si>
  <si>
    <t>4120300N</t>
  </si>
  <si>
    <t>THE CENTER FOR NURSING AND REHABILITATION AT HOOSICK FALLS</t>
  </si>
  <si>
    <t>7001807N</t>
  </si>
  <si>
    <t>THE CHATEAU AT BROOKLYN REHABILITATION AND NURSING CENTER</t>
  </si>
  <si>
    <t>7000393N</t>
  </si>
  <si>
    <t>THE CITADEL REHAB AND NURSING CENTER AT KINGSBRIDGE</t>
  </si>
  <si>
    <t>0566302N</t>
  </si>
  <si>
    <t>THE COMMONS ON ST. ANTHONY A SKILLED NURSING &amp; SHORT TERM REHABILITATI</t>
  </si>
  <si>
    <t>3301323N</t>
  </si>
  <si>
    <t>THE COTTAGES AT GARDEN GROVE</t>
  </si>
  <si>
    <t>1356303N</t>
  </si>
  <si>
    <t>THE ELEANOR NURSING CARE CENTER</t>
  </si>
  <si>
    <t>5901308N</t>
  </si>
  <si>
    <t>THE EMERALD PEEK REHABILITATION AND NURSING CENTER</t>
  </si>
  <si>
    <t>5906304N</t>
  </si>
  <si>
    <t>THE ENCLAVE AT RYE REHABILITATION AND NURSING CENTER</t>
  </si>
  <si>
    <t>2950315N</t>
  </si>
  <si>
    <t>THE FIVE TOWNS PREMIER REHABILITATION &amp; NURSING CENTER</t>
  </si>
  <si>
    <t>2750301N</t>
  </si>
  <si>
    <t>THE FRIENDLY HOME</t>
  </si>
  <si>
    <t>2909305N</t>
  </si>
  <si>
    <t>THE GRAND PAVILION FOR REHAB AND NURSING AT ROCKVILLE CENTRE</t>
  </si>
  <si>
    <t>1401343N</t>
  </si>
  <si>
    <t>THE GRAND REHABILITATION AND NURSING  AT DELAWARE PARK</t>
  </si>
  <si>
    <t>1023302N</t>
  </si>
  <si>
    <t>THE GRAND REHABILITATION AND NURSING AT BARNWELL</t>
  </si>
  <si>
    <t>1801309N</t>
  </si>
  <si>
    <t>THE GRAND REHABILITATION AND NURSING AT BATAVIA</t>
  </si>
  <si>
    <t>2629303N</t>
  </si>
  <si>
    <t>THE GRAND REHABILITATION AND NURSING AT CHITTENANGO</t>
  </si>
  <si>
    <t>2913302N</t>
  </si>
  <si>
    <t>THE GRAND REHABILITATION AND NURSING AT GREAT NECK</t>
  </si>
  <si>
    <t>0155304N</t>
  </si>
  <si>
    <t>THE GRAND REHABILITATION AND NURSING AT GUILDERLAND</t>
  </si>
  <si>
    <t>2101302N</t>
  </si>
  <si>
    <t>THE GRAND REHABILITATION AND NURSING AT MOHAWK</t>
  </si>
  <si>
    <t>1322302N</t>
  </si>
  <si>
    <t>THE GRAND REHABILITATION AND NURSING AT PAWLING</t>
  </si>
  <si>
    <t>7003404N</t>
  </si>
  <si>
    <t>THE GRAND REHABILITATION AND NURSING AT QUEENS</t>
  </si>
  <si>
    <t>1302309N</t>
  </si>
  <si>
    <t>THE GRAND REHABILITATION AND NURSING AT RIVER VALLEY</t>
  </si>
  <si>
    <t>3201310N</t>
  </si>
  <si>
    <t>THE GRAND REHABILITATION AND NURSING AT ROME</t>
  </si>
  <si>
    <t>2961303N</t>
  </si>
  <si>
    <t>THE GRAND REHABILITATION AND NURSING AT SOUTH POINT</t>
  </si>
  <si>
    <t>3202318N</t>
  </si>
  <si>
    <t>THE GRAND REHABILITATION AND NURSING AT UTICA</t>
  </si>
  <si>
    <t>5957304N</t>
  </si>
  <si>
    <t>THE GROVE AT VALHALLA REHABILITATION AND NURSING CENTER</t>
  </si>
  <si>
    <t>5157320N</t>
  </si>
  <si>
    <t>THE HAMLET REHABILITATION AND HEALTHCARE CENTER AT NESCONSET</t>
  </si>
  <si>
    <t>5126303N</t>
  </si>
  <si>
    <t>THE HAMPTONS CENTER FOR REHABILITATION AND NURSING</t>
  </si>
  <si>
    <t>7001392N</t>
  </si>
  <si>
    <t>THE HERITAGE REHABILITATION AND HEALTH CARE CENTER</t>
  </si>
  <si>
    <t>2750306N</t>
  </si>
  <si>
    <t>THE HIGHLANDS AT BRIGHTON</t>
  </si>
  <si>
    <t>2750308N</t>
  </si>
  <si>
    <t>THE HURLBUT, LLC</t>
  </si>
  <si>
    <t>5957306N</t>
  </si>
  <si>
    <t>THE KNOLLS</t>
  </si>
  <si>
    <t>7002340N</t>
  </si>
  <si>
    <t>THE NEW JEWISH HOME, MANHATTAN</t>
  </si>
  <si>
    <t>5909302N</t>
  </si>
  <si>
    <t>THE NEW JEWISH HOME, SARAH NEUMAN</t>
  </si>
  <si>
    <t>5954300N</t>
  </si>
  <si>
    <t>THE OSBORN</t>
  </si>
  <si>
    <t>5966301N</t>
  </si>
  <si>
    <t>THE PARAMOUNT AT SOMERS REHABILITATION AND NURSING CENTER</t>
  </si>
  <si>
    <t>7003417N</t>
  </si>
  <si>
    <t>THE PAVILION AT QUEENS FOR REHABILITATION &amp; NURSING</t>
  </si>
  <si>
    <t>2701366N</t>
  </si>
  <si>
    <t>THE PEARL NURSING CENTER OF ROCHSTER</t>
  </si>
  <si>
    <t>7001802N</t>
  </si>
  <si>
    <t>THE PHOENIX REHABILITATION AND NURSING CENTER</t>
  </si>
  <si>
    <t>1921303N</t>
  </si>
  <si>
    <t>THE PINES AT CATSKILL CENTER FOR NURSING &amp; REHABILITATION</t>
  </si>
  <si>
    <t>5601307N</t>
  </si>
  <si>
    <t>THE PINES AT GLENS FALLS CENTER FOR NURSING &amp; REHABILITATION</t>
  </si>
  <si>
    <t>1302308N</t>
  </si>
  <si>
    <t>THE PINES AT POUGHKEEPSIE CENTER FOR NURSING &amp; REHABILITATION</t>
  </si>
  <si>
    <t>3202315N</t>
  </si>
  <si>
    <t>THE PINES AT UTICA CENTER FOR NURSING &amp; REHABILITATION</t>
  </si>
  <si>
    <t>0469300N</t>
  </si>
  <si>
    <t>THE PINES HEALTHCARE &amp; REHABILITATION CENTERS MACHIAS CAMPUS</t>
  </si>
  <si>
    <t>0401303N</t>
  </si>
  <si>
    <t>THE PINES HEALTHCARE &amp; REHABILITATION CENTERS OLEAN CAMPUS</t>
  </si>
  <si>
    <t>7000396N</t>
  </si>
  <si>
    <t>THE PLAZA REHAB AND NURSING CENTER (BRONX COUNTY)</t>
  </si>
  <si>
    <t>7002360N</t>
  </si>
  <si>
    <t>THE RIVERSIDE</t>
  </si>
  <si>
    <t>2701359N</t>
  </si>
  <si>
    <t>THE SHORE WINDS, LLC AKA WATERVIEW HEIGHTS</t>
  </si>
  <si>
    <t>5957305N</t>
  </si>
  <si>
    <t>THE STEVEN AND ALEXANDRA COHEN PEDIATRIC LONG TERM CARE PAVILION</t>
  </si>
  <si>
    <t>2701358N</t>
  </si>
  <si>
    <t>THE UNITY HOSPITAL OF ROCHESTER</t>
  </si>
  <si>
    <t>3523301N</t>
  </si>
  <si>
    <t>THE VALLEY VIEW CENTER FOR NURSING CARE AND REHABILITATION</t>
  </si>
  <si>
    <t>3620301N</t>
  </si>
  <si>
    <t>THE VILLAGES OF ORLEANS HEALTH AND REHABILITATION CENTER</t>
  </si>
  <si>
    <t>5903309N</t>
  </si>
  <si>
    <t>THE WARTBURG HOME</t>
  </si>
  <si>
    <t>4329301N</t>
  </si>
  <si>
    <t>THE WILLOWS AT RAMAPO REHABILITATION AND NURSING CENTER</t>
  </si>
  <si>
    <t>7000386N</t>
  </si>
  <si>
    <t>THROGS NECK REHABILITATION &amp; NURSING CENTER</t>
  </si>
  <si>
    <t>4350301N</t>
  </si>
  <si>
    <t>TOLSTOY FOUNDATION</t>
  </si>
  <si>
    <t>2950318N</t>
  </si>
  <si>
    <t>TOWNHOUSE CENTER FOR REHABILITATION &amp; NURSING</t>
  </si>
  <si>
    <t>7000398N</t>
  </si>
  <si>
    <t>TRIBORO CENTER FOR REHABILITATION AND NURSING (BRONX COUNTY)</t>
  </si>
  <si>
    <t>4102313N</t>
  </si>
  <si>
    <t>TROY CENTER FOR REHABILITATION AND NURSING</t>
  </si>
  <si>
    <t>3239300N</t>
  </si>
  <si>
    <t>TRUSTEES OF THE EASTERN STAR HALL AND HOME OF THE STATE OF NEW YORK</t>
  </si>
  <si>
    <t>7003393N</t>
  </si>
  <si>
    <t>UNION PLAZA CARE CENTER</t>
  </si>
  <si>
    <t>5904309N</t>
  </si>
  <si>
    <t>UNITED HEBREW GERIATRIC CENTER</t>
  </si>
  <si>
    <t>4420301N</t>
  </si>
  <si>
    <t>UNITED HELPERS CANTON NURSING HOME, INC.</t>
  </si>
  <si>
    <t>4401302N</t>
  </si>
  <si>
    <t>UNITED HELPERS NURSING HOME INC</t>
  </si>
  <si>
    <t>7000314N</t>
  </si>
  <si>
    <t>UNITED ODD FELLOW AND REBEKAH HOME</t>
  </si>
  <si>
    <t>7000337N</t>
  </si>
  <si>
    <t>UNIVERSITY NURSING HOME LLC</t>
  </si>
  <si>
    <t>3202316N</t>
  </si>
  <si>
    <t>UTICA REHABILITATION &amp; NURSING CENTER</t>
  </si>
  <si>
    <t>2124301N</t>
  </si>
  <si>
    <t>VALLEY HEALTH SERVICES INC</t>
  </si>
  <si>
    <t>0824303N</t>
  </si>
  <si>
    <t>VALLEY VIEW MANOR NURSING HOME</t>
  </si>
  <si>
    <t>3301328N</t>
  </si>
  <si>
    <t>VAN DUYN CENTER FOR REHABILITATION AND NURSING</t>
  </si>
  <si>
    <t>4102307N</t>
  </si>
  <si>
    <t>VAN RENSSELAER MANOR</t>
  </si>
  <si>
    <t>7004320N</t>
  </si>
  <si>
    <t>VERRAZANO NURSING AND POST-ACUTE CENTER</t>
  </si>
  <si>
    <t>0364302N</t>
  </si>
  <si>
    <t>VESTAL PARK REHABILITATION AND NURSING CENTER</t>
  </si>
  <si>
    <t>7002335N</t>
  </si>
  <si>
    <t>VILLAGECARE REHABILITATION AND NURSING CENTER</t>
  </si>
  <si>
    <t>5657300N</t>
  </si>
  <si>
    <t>WARREN CENTER FOR REHABILITATION AND NURSING</t>
  </si>
  <si>
    <t>5750301N</t>
  </si>
  <si>
    <t>WASHINGTON CENTER FOR REHABILIATION AND HEALTHCARE</t>
  </si>
  <si>
    <t>5149304N</t>
  </si>
  <si>
    <t>WATERS EDGE REHAB &amp; NURSING CENTER AT PORT JEFFERSON</t>
  </si>
  <si>
    <t>5960303N</t>
  </si>
  <si>
    <t>WATERVIEW HILLS REHABILITATION AND NURSING CENTER</t>
  </si>
  <si>
    <t>7003367N</t>
  </si>
  <si>
    <t>WATERVIEW NURSING CARE CENTER</t>
  </si>
  <si>
    <t>3226301N</t>
  </si>
  <si>
    <t>WATERVILLE RESIDENTIAL CARE CENTER</t>
  </si>
  <si>
    <t>7000350N</t>
  </si>
  <si>
    <t>WAYNE CENTER FOR NURSING AND REHABILITATION</t>
  </si>
  <si>
    <t>5823302N</t>
  </si>
  <si>
    <t>WAYNE COUNTY NURSING HOME</t>
  </si>
  <si>
    <t>5820000N</t>
  </si>
  <si>
    <t>WAYNE HEALTH CARE</t>
  </si>
  <si>
    <t>2722302N</t>
  </si>
  <si>
    <t>WEDGEWOOD NURSING AND REHABILITATION CENTER</t>
  </si>
  <si>
    <t>1702300N</t>
  </si>
  <si>
    <t>WELLS NURSING HOME INC</t>
  </si>
  <si>
    <t>0228305N</t>
  </si>
  <si>
    <t>WELLSVILLE MANOR CARE CENTER</t>
  </si>
  <si>
    <t>2701352N</t>
  </si>
  <si>
    <t>WESLEY GARDENS CORPORATION</t>
  </si>
  <si>
    <t>4501301N</t>
  </si>
  <si>
    <t>WESLEY HEALTH CARE CENTER INC</t>
  </si>
  <si>
    <t>7003403N</t>
  </si>
  <si>
    <t>WEST LAWRENCE CARE CENTER, LLC</t>
  </si>
  <si>
    <t>5903312N</t>
  </si>
  <si>
    <t>WESTCHESTER CENTER FOR REHABILITATION &amp; NURSING</t>
  </si>
  <si>
    <t>1801305N</t>
  </si>
  <si>
    <t>WESTERN NEW YORK STATE VETERANS HOME</t>
  </si>
  <si>
    <t>5158302N</t>
  </si>
  <si>
    <t>WESTHAMPTON CARE CENTER</t>
  </si>
  <si>
    <t>2952306N</t>
  </si>
  <si>
    <t>WHITE OAKS REHABILITATION AND NURSING CENTER</t>
  </si>
  <si>
    <t>5902318N</t>
  </si>
  <si>
    <t>WHITE PLAINS CENTER FOR NURSING CARE (WESTCHESTER COUNTY)</t>
  </si>
  <si>
    <t>2801001N</t>
  </si>
  <si>
    <t>WILKINSON RESIDENTIAL HEALTH CARE FACILITY</t>
  </si>
  <si>
    <t>7000379N</t>
  </si>
  <si>
    <t>WILLIAMSBRIDGE CENTER FOR REHABILITATION AND NURSING</t>
  </si>
  <si>
    <t>1421306N</t>
  </si>
  <si>
    <t>WILLIAMSVILLE SUBURBAN, LLC</t>
  </si>
  <si>
    <t>0364301N</t>
  </si>
  <si>
    <t>WILLOW POINT REHABILITATION AND NURSING CENTER</t>
  </si>
  <si>
    <t>7003357N</t>
  </si>
  <si>
    <t>WINDSOR PARK REHAB &amp; NURSING CENTER</t>
  </si>
  <si>
    <t>7003336N</t>
  </si>
  <si>
    <t>WOODCREST REHABILITATION &amp; RESIDENTIAL HEALTH CARE CENTER, LLC</t>
  </si>
  <si>
    <t>5151323N</t>
  </si>
  <si>
    <t>WOODHAVEN NURSING HOME</t>
  </si>
  <si>
    <t>5522303N</t>
  </si>
  <si>
    <t>WOODLAND POND AT NEW PALTZ</t>
  </si>
  <si>
    <t>2750303N</t>
  </si>
  <si>
    <t>WOODSIDE MANOR NURSING HOME INC</t>
  </si>
  <si>
    <t>7000390N</t>
  </si>
  <si>
    <t>WORKMENS CIRCLE MULTICARE CENTER</t>
  </si>
  <si>
    <t>6027000N</t>
  </si>
  <si>
    <t>WYOMING COUNTY COMMUNITY HOSPITAL SNF</t>
  </si>
  <si>
    <t>5907319N</t>
  </si>
  <si>
    <t>YONKERS CENTER FOR REHABILITATION AND NURSING</t>
  </si>
  <si>
    <t>5951301N</t>
  </si>
  <si>
    <t>YORKTOWN REHABILITATION &amp; NURSING CENTER (WESTCHESTER COUNTY)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</si>
</sst>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164" fontId="2" fillId="0" borderId="0" xfId="1" applyNumberFormat="1" applyFont="1"/>
    <xf numFmtId="0" fontId="3" fillId="0" borderId="0" xfId="0" applyFont="1"/>
    <xf numFmtId="3" fontId="0" fillId="0" borderId="0" xfId="0" applyNumberFormat="1"/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Protection="1">
      <protection locked="0"/>
    </xf>
    <xf numFmtId="38" fontId="0" fillId="0" borderId="2" xfId="0" applyNumberFormat="1" applyBorder="1" applyProtection="1">
      <protection locked="0"/>
    </xf>
    <xf numFmtId="44" fontId="0" fillId="0" borderId="2" xfId="0" applyNumberFormat="1" applyBorder="1" applyProtection="1">
      <protection locked="0"/>
    </xf>
    <xf numFmtId="44" fontId="0" fillId="0" borderId="2" xfId="0" applyNumberFormat="1" applyBorder="1"/>
    <xf numFmtId="3" fontId="0" fillId="0" borderId="2" xfId="0" applyNumberFormat="1" applyBorder="1"/>
    <xf numFmtId="0" fontId="0" fillId="0" borderId="2" xfId="0" applyBorder="1"/>
    <xf numFmtId="0" fontId="0" fillId="2" borderId="2" xfId="0" applyFill="1" applyBorder="1" applyProtection="1">
      <protection locked="0"/>
    </xf>
    <xf numFmtId="38" fontId="0" fillId="2" borderId="2" xfId="0" applyNumberFormat="1" applyFill="1" applyBorder="1" applyProtection="1">
      <protection locked="0"/>
    </xf>
    <xf numFmtId="44" fontId="0" fillId="2" borderId="2" xfId="0" applyNumberFormat="1" applyFill="1" applyBorder="1" applyProtection="1">
      <protection locked="0"/>
    </xf>
    <xf numFmtId="44" fontId="0" fillId="2" borderId="2" xfId="0" applyNumberFormat="1" applyFill="1" applyBorder="1"/>
    <xf numFmtId="3" fontId="0" fillId="2" borderId="2" xfId="0" applyNumberFormat="1" applyFill="1" applyBorder="1"/>
    <xf numFmtId="0" fontId="0" fillId="2" borderId="2" xfId="0" applyFill="1" applyBorder="1"/>
    <xf numFmtId="0" fontId="0" fillId="3" borderId="2" xfId="0" applyFill="1" applyBorder="1" applyProtection="1">
      <protection locked="0"/>
    </xf>
    <xf numFmtId="38" fontId="0" fillId="3" borderId="2" xfId="0" applyNumberFormat="1" applyFill="1" applyBorder="1" applyProtection="1">
      <protection locked="0"/>
    </xf>
    <xf numFmtId="44" fontId="0" fillId="3" borderId="2" xfId="0" applyNumberFormat="1" applyFill="1" applyBorder="1" applyProtection="1">
      <protection locked="0"/>
    </xf>
    <xf numFmtId="44" fontId="0" fillId="3" borderId="2" xfId="0" applyNumberFormat="1" applyFill="1" applyBorder="1"/>
    <xf numFmtId="3" fontId="0" fillId="3" borderId="2" xfId="0" applyNumberFormat="1" applyFill="1" applyBorder="1"/>
    <xf numFmtId="0" fontId="0" fillId="3" borderId="2" xfId="0" applyFill="1" applyBorder="1"/>
    <xf numFmtId="0" fontId="0" fillId="3" borderId="0" xfId="0" applyFill="1"/>
    <xf numFmtId="0" fontId="0" fillId="4" borderId="2" xfId="0" applyFill="1" applyBorder="1" applyProtection="1">
      <protection locked="0"/>
    </xf>
    <xf numFmtId="38" fontId="0" fillId="4" borderId="2" xfId="0" applyNumberFormat="1" applyFill="1" applyBorder="1" applyProtection="1">
      <protection locked="0"/>
    </xf>
    <xf numFmtId="44" fontId="0" fillId="4" borderId="2" xfId="0" applyNumberFormat="1" applyFill="1" applyBorder="1" applyProtection="1">
      <protection locked="0"/>
    </xf>
    <xf numFmtId="44" fontId="0" fillId="4" borderId="2" xfId="0" applyNumberFormat="1" applyFill="1" applyBorder="1"/>
    <xf numFmtId="3" fontId="0" fillId="4" borderId="2" xfId="0" applyNumberFormat="1" applyFill="1" applyBorder="1"/>
    <xf numFmtId="0" fontId="0" fillId="4" borderId="2" xfId="0" applyFill="1" applyBorder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Nursing%20Home%20-%20CRA\2022%20CRA\2022_NH_Cash%20Receipts%20Reconciliation_Fiscal%20Impact_JCP_new%20days%20for%205%20NH.xlsx" TargetMode="External"/><Relationship Id="rId1" Type="http://schemas.openxmlformats.org/officeDocument/2006/relationships/externalLinkPath" Target="https://nysemail-my.sharepoint.com/Nursing%20Home%20-%20CRA/2022%20CRA/2022_NH_Cash%20Receipts%20Reconciliation_Fiscal%20Impact_JCP_new%20days%20for%205%20N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mpact Schedule"/>
      <sheetName val="Impact Schedule (2)"/>
      <sheetName val="2022 CRA Report"/>
      <sheetName val="2022 Patient Days"/>
      <sheetName val="2022 Patient Days(1)"/>
      <sheetName val="2021 Patient Days"/>
      <sheetName val="2020 Patient Days"/>
      <sheetName val="2022 Cash Assessment Report"/>
      <sheetName val="2022 Salient Days"/>
      <sheetName val="2022 Salient Days (2)"/>
      <sheetName val="Raw Data"/>
      <sheetName val="2021 Rates"/>
    </sheetNames>
    <sheetDataSet>
      <sheetData sheetId="0"/>
      <sheetData sheetId="1"/>
      <sheetData sheetId="2"/>
      <sheetData sheetId="3"/>
      <sheetData sheetId="4">
        <row r="3">
          <cell r="B3" t="str">
            <v>2950302N</v>
          </cell>
          <cell r="I3">
            <v>164654</v>
          </cell>
        </row>
        <row r="4">
          <cell r="B4" t="str">
            <v>2725301N</v>
          </cell>
          <cell r="I4">
            <v>36665</v>
          </cell>
        </row>
        <row r="5">
          <cell r="B5" t="str">
            <v>0420302N</v>
          </cell>
          <cell r="I5">
            <v>10788</v>
          </cell>
        </row>
        <row r="6">
          <cell r="B6" t="str">
            <v>1422303N</v>
          </cell>
          <cell r="I6">
            <v>70773</v>
          </cell>
        </row>
        <row r="7">
          <cell r="B7" t="str">
            <v>0302303N</v>
          </cell>
          <cell r="I7">
            <v>47070</v>
          </cell>
        </row>
        <row r="8">
          <cell r="B8" t="str">
            <v>3158302N</v>
          </cell>
          <cell r="I8">
            <v>22994</v>
          </cell>
        </row>
        <row r="9">
          <cell r="B9" t="str">
            <v>5026301N</v>
          </cell>
          <cell r="I9">
            <v>32232</v>
          </cell>
        </row>
        <row r="10">
          <cell r="B10" t="str">
            <v>0675302N</v>
          </cell>
          <cell r="I10">
            <v>27252</v>
          </cell>
        </row>
        <row r="11">
          <cell r="B11" t="str">
            <v>5155301N</v>
          </cell>
          <cell r="I11">
            <v>31385</v>
          </cell>
        </row>
        <row r="12">
          <cell r="B12" t="str">
            <v>5220303N</v>
          </cell>
          <cell r="I12">
            <v>32164</v>
          </cell>
        </row>
        <row r="13">
          <cell r="B13" t="str">
            <v>5907318N</v>
          </cell>
          <cell r="I13">
            <v>26860</v>
          </cell>
        </row>
        <row r="14">
          <cell r="B14" t="str">
            <v>5154323N</v>
          </cell>
          <cell r="I14">
            <v>59058</v>
          </cell>
        </row>
        <row r="15">
          <cell r="B15" t="str">
            <v>1624000N</v>
          </cell>
          <cell r="I15">
            <v>40471</v>
          </cell>
        </row>
        <row r="16">
          <cell r="B16" t="str">
            <v>2129303N</v>
          </cell>
          <cell r="I16">
            <v>22228</v>
          </cell>
        </row>
        <row r="17">
          <cell r="B17" t="str">
            <v>7002356N</v>
          </cell>
          <cell r="I17">
            <v>105147</v>
          </cell>
        </row>
        <row r="18">
          <cell r="B18" t="str">
            <v>5926300N</v>
          </cell>
          <cell r="I18">
            <v>62294</v>
          </cell>
        </row>
        <row r="19">
          <cell r="B19" t="str">
            <v>5153311N</v>
          </cell>
          <cell r="I19">
            <v>45647</v>
          </cell>
        </row>
        <row r="20">
          <cell r="B20" t="str">
            <v>7001378N</v>
          </cell>
          <cell r="I20">
            <v>98153</v>
          </cell>
        </row>
        <row r="21">
          <cell r="B21" t="str">
            <v>0501310N</v>
          </cell>
          <cell r="I21">
            <v>26079</v>
          </cell>
        </row>
        <row r="22">
          <cell r="B22" t="str">
            <v>3801000N</v>
          </cell>
          <cell r="I22">
            <v>30165</v>
          </cell>
        </row>
        <row r="23">
          <cell r="B23" t="str">
            <v>1430301N</v>
          </cell>
          <cell r="I23">
            <v>48923</v>
          </cell>
        </row>
        <row r="24">
          <cell r="B24" t="str">
            <v>2520301N</v>
          </cell>
          <cell r="I24">
            <v>11200</v>
          </cell>
        </row>
        <row r="25">
          <cell r="B25" t="str">
            <v>7000319N</v>
          </cell>
          <cell r="I25">
            <v>63984</v>
          </cell>
        </row>
        <row r="26">
          <cell r="B26" t="str">
            <v>4620300N</v>
          </cell>
          <cell r="I26">
            <v>59218</v>
          </cell>
        </row>
        <row r="27">
          <cell r="B27" t="str">
            <v>5904317N</v>
          </cell>
          <cell r="I27">
            <v>16121</v>
          </cell>
        </row>
        <row r="28">
          <cell r="B28" t="str">
            <v>7003412N</v>
          </cell>
          <cell r="I28">
            <v>45256</v>
          </cell>
        </row>
        <row r="29">
          <cell r="B29" t="str">
            <v>2902303N</v>
          </cell>
          <cell r="I29">
            <v>46698</v>
          </cell>
        </row>
        <row r="30">
          <cell r="B30" t="str">
            <v>7003401N</v>
          </cell>
          <cell r="I30">
            <v>33775</v>
          </cell>
        </row>
        <row r="31">
          <cell r="B31" t="str">
            <v>7001805N</v>
          </cell>
          <cell r="I31">
            <v>51920</v>
          </cell>
        </row>
        <row r="32">
          <cell r="B32" t="str">
            <v>5401312N</v>
          </cell>
          <cell r="I32">
            <v>33571</v>
          </cell>
        </row>
        <row r="33">
          <cell r="B33" t="str">
            <v>1451306N</v>
          </cell>
          <cell r="I33">
            <v>73630</v>
          </cell>
        </row>
        <row r="34">
          <cell r="B34" t="str">
            <v>2950301N</v>
          </cell>
          <cell r="I34">
            <v>7964</v>
          </cell>
        </row>
        <row r="35">
          <cell r="B35" t="str">
            <v>5151321N</v>
          </cell>
          <cell r="I35">
            <v>66224</v>
          </cell>
        </row>
        <row r="36">
          <cell r="B36" t="str">
            <v>7001396N</v>
          </cell>
          <cell r="I36">
            <v>30042</v>
          </cell>
        </row>
        <row r="37">
          <cell r="B37" t="str">
            <v>5101301N</v>
          </cell>
          <cell r="I37">
            <v>41202</v>
          </cell>
        </row>
        <row r="38">
          <cell r="B38" t="str">
            <v>7000399N</v>
          </cell>
          <cell r="I38">
            <v>142561</v>
          </cell>
        </row>
        <row r="39">
          <cell r="B39" t="str">
            <v>3201308N</v>
          </cell>
          <cell r="I39">
            <v>26806</v>
          </cell>
        </row>
        <row r="40">
          <cell r="B40" t="str">
            <v>0722301N</v>
          </cell>
          <cell r="I40">
            <v>26987</v>
          </cell>
        </row>
        <row r="41">
          <cell r="B41" t="str">
            <v>5905303N</v>
          </cell>
          <cell r="I41">
            <v>7460</v>
          </cell>
        </row>
        <row r="42">
          <cell r="B42" t="str">
            <v>5921301N</v>
          </cell>
          <cell r="I42">
            <v>31036</v>
          </cell>
        </row>
        <row r="43">
          <cell r="B43" t="str">
            <v>0151300N</v>
          </cell>
          <cell r="I43">
            <v>24023</v>
          </cell>
        </row>
        <row r="44">
          <cell r="B44" t="str">
            <v>3201307N</v>
          </cell>
          <cell r="I44">
            <v>22317</v>
          </cell>
        </row>
        <row r="45">
          <cell r="B45" t="str">
            <v>7003352N</v>
          </cell>
          <cell r="I45">
            <v>33242</v>
          </cell>
        </row>
        <row r="46">
          <cell r="B46" t="str">
            <v>3301330N</v>
          </cell>
          <cell r="I46">
            <v>102491</v>
          </cell>
        </row>
        <row r="47">
          <cell r="B47" t="str">
            <v>7001394N</v>
          </cell>
          <cell r="I47">
            <v>104420</v>
          </cell>
        </row>
        <row r="48">
          <cell r="B48" t="str">
            <v>5931302N</v>
          </cell>
          <cell r="I48">
            <v>30627</v>
          </cell>
        </row>
        <row r="49">
          <cell r="B49" t="str">
            <v>7003309N</v>
          </cell>
          <cell r="I49">
            <v>57943</v>
          </cell>
        </row>
        <row r="50">
          <cell r="B50" t="str">
            <v>0301308N</v>
          </cell>
          <cell r="I50">
            <v>83842</v>
          </cell>
        </row>
        <row r="51">
          <cell r="B51" t="str">
            <v>2701354N</v>
          </cell>
          <cell r="I51">
            <v>21356</v>
          </cell>
        </row>
        <row r="52">
          <cell r="B52" t="str">
            <v>7000381N</v>
          </cell>
          <cell r="I52">
            <v>56463</v>
          </cell>
        </row>
        <row r="53">
          <cell r="B53" t="str">
            <v>7000397N</v>
          </cell>
          <cell r="I53">
            <v>53873</v>
          </cell>
        </row>
        <row r="54">
          <cell r="B54" t="str">
            <v>7000380N</v>
          </cell>
          <cell r="I54">
            <v>74899</v>
          </cell>
        </row>
        <row r="55">
          <cell r="B55" t="str">
            <v>7000364N</v>
          </cell>
          <cell r="I55">
            <v>78981</v>
          </cell>
        </row>
        <row r="56">
          <cell r="B56" t="str">
            <v>5123304N</v>
          </cell>
          <cell r="I56">
            <v>21797</v>
          </cell>
        </row>
        <row r="57">
          <cell r="B57" t="str">
            <v>7003399N</v>
          </cell>
          <cell r="I57">
            <v>91838</v>
          </cell>
        </row>
        <row r="58">
          <cell r="B58" t="str">
            <v>7001388N</v>
          </cell>
          <cell r="I58">
            <v>66249</v>
          </cell>
        </row>
        <row r="59">
          <cell r="B59" t="str">
            <v>7001800N</v>
          </cell>
          <cell r="I59">
            <v>72671</v>
          </cell>
        </row>
        <row r="60">
          <cell r="B60" t="str">
            <v>7001308N</v>
          </cell>
          <cell r="I60">
            <v>37883</v>
          </cell>
        </row>
        <row r="61">
          <cell r="B61" t="str">
            <v>7001382N</v>
          </cell>
          <cell r="I61">
            <v>37266</v>
          </cell>
        </row>
        <row r="62">
          <cell r="B62" t="str">
            <v>5157318N</v>
          </cell>
          <cell r="I62">
            <v>100237</v>
          </cell>
        </row>
        <row r="63">
          <cell r="B63" t="str">
            <v>1456300N</v>
          </cell>
          <cell r="I63">
            <v>53794</v>
          </cell>
        </row>
        <row r="64">
          <cell r="B64" t="str">
            <v>7001035N</v>
          </cell>
          <cell r="I64">
            <v>71020</v>
          </cell>
        </row>
        <row r="65">
          <cell r="B65" t="str">
            <v>1401341N</v>
          </cell>
          <cell r="I65">
            <v>57089</v>
          </cell>
        </row>
        <row r="66">
          <cell r="B66" t="str">
            <v>7001364N</v>
          </cell>
          <cell r="I66">
            <v>58781</v>
          </cell>
        </row>
        <row r="67">
          <cell r="B67" t="str">
            <v>3557302N</v>
          </cell>
          <cell r="I67">
            <v>37947</v>
          </cell>
        </row>
        <row r="68">
          <cell r="B68" t="str">
            <v>1421305N</v>
          </cell>
          <cell r="I68">
            <v>15204</v>
          </cell>
        </row>
        <row r="69">
          <cell r="B69" t="str">
            <v>2850301N</v>
          </cell>
          <cell r="I69">
            <v>36578</v>
          </cell>
        </row>
        <row r="70">
          <cell r="B70" t="str">
            <v>5153306N</v>
          </cell>
          <cell r="I70">
            <v>58536</v>
          </cell>
        </row>
        <row r="71">
          <cell r="B71" t="str">
            <v>7003373N</v>
          </cell>
          <cell r="I71">
            <v>48784</v>
          </cell>
        </row>
        <row r="72">
          <cell r="B72" t="str">
            <v>7004310N</v>
          </cell>
          <cell r="I72">
            <v>83712</v>
          </cell>
        </row>
        <row r="73">
          <cell r="B73" t="str">
            <v>2238304N</v>
          </cell>
          <cell r="I73">
            <v>23472</v>
          </cell>
        </row>
        <row r="74">
          <cell r="B74" t="str">
            <v>7001366N</v>
          </cell>
          <cell r="I74">
            <v>34024</v>
          </cell>
        </row>
        <row r="75">
          <cell r="B75" t="str">
            <v>5401311N</v>
          </cell>
          <cell r="I75">
            <v>30780</v>
          </cell>
        </row>
        <row r="76">
          <cell r="B76" t="str">
            <v>5905309N</v>
          </cell>
          <cell r="I76">
            <v>33627</v>
          </cell>
        </row>
        <row r="77">
          <cell r="B77" t="str">
            <v>2952308N</v>
          </cell>
          <cell r="I77">
            <v>36613</v>
          </cell>
        </row>
        <row r="78">
          <cell r="B78" t="str">
            <v>3301326N</v>
          </cell>
          <cell r="I78">
            <v>51024</v>
          </cell>
        </row>
        <row r="79">
          <cell r="B79" t="str">
            <v>0901001N</v>
          </cell>
          <cell r="I79">
            <v>10081</v>
          </cell>
        </row>
        <row r="80">
          <cell r="B80" t="str">
            <v>7003351N</v>
          </cell>
          <cell r="I80">
            <v>46734</v>
          </cell>
        </row>
        <row r="81">
          <cell r="B81" t="str">
            <v>3227304N</v>
          </cell>
          <cell r="I81">
            <v>53152</v>
          </cell>
        </row>
        <row r="82">
          <cell r="B82" t="str">
            <v>0823300N</v>
          </cell>
          <cell r="I82">
            <v>23861</v>
          </cell>
        </row>
        <row r="83">
          <cell r="B83" t="str">
            <v>0601304N</v>
          </cell>
          <cell r="I83">
            <v>61390</v>
          </cell>
        </row>
        <row r="84">
          <cell r="B84" t="str">
            <v>0701301N</v>
          </cell>
          <cell r="I84">
            <v>38469</v>
          </cell>
        </row>
        <row r="85">
          <cell r="B85" t="str">
            <v>0824000N</v>
          </cell>
          <cell r="I85">
            <v>10302</v>
          </cell>
        </row>
        <row r="86">
          <cell r="B86" t="str">
            <v>3801304N</v>
          </cell>
          <cell r="I86">
            <v>19413</v>
          </cell>
        </row>
        <row r="87">
          <cell r="B87" t="str">
            <v>2701339N</v>
          </cell>
          <cell r="I87">
            <v>46019</v>
          </cell>
        </row>
        <row r="88">
          <cell r="B88" t="str">
            <v>7003380N</v>
          </cell>
          <cell r="I88">
            <v>58536</v>
          </cell>
        </row>
        <row r="89">
          <cell r="B89" t="str">
            <v>3421000N</v>
          </cell>
          <cell r="I89">
            <v>33311</v>
          </cell>
        </row>
        <row r="90">
          <cell r="B90" t="str">
            <v>0952300N</v>
          </cell>
          <cell r="I90">
            <v>19248</v>
          </cell>
        </row>
        <row r="91">
          <cell r="B91" t="str">
            <v>7004321N</v>
          </cell>
          <cell r="I91">
            <v>91622</v>
          </cell>
        </row>
        <row r="92">
          <cell r="B92" t="str">
            <v>7001323N</v>
          </cell>
          <cell r="I92">
            <v>97575</v>
          </cell>
        </row>
        <row r="93">
          <cell r="B93" t="str">
            <v>2952310N</v>
          </cell>
          <cell r="I93">
            <v>149879</v>
          </cell>
        </row>
        <row r="94">
          <cell r="B94" t="str">
            <v>7002336N</v>
          </cell>
          <cell r="I94">
            <v>170261</v>
          </cell>
        </row>
        <row r="95">
          <cell r="B95" t="str">
            <v>3201311N</v>
          </cell>
          <cell r="I95">
            <v>21912</v>
          </cell>
        </row>
        <row r="96">
          <cell r="B96" t="str">
            <v>1421308N</v>
          </cell>
          <cell r="I96">
            <v>37151</v>
          </cell>
        </row>
        <row r="97">
          <cell r="B97" t="str">
            <v>7001348N</v>
          </cell>
          <cell r="I97">
            <v>44035</v>
          </cell>
        </row>
        <row r="98">
          <cell r="B98" t="str">
            <v>7000375N</v>
          </cell>
          <cell r="I98">
            <v>67263</v>
          </cell>
        </row>
        <row r="99">
          <cell r="B99" t="str">
            <v>2525301N</v>
          </cell>
          <cell r="I99">
            <v>14373</v>
          </cell>
        </row>
        <row r="100">
          <cell r="B100" t="str">
            <v>3824301N</v>
          </cell>
          <cell r="I100">
            <v>46514</v>
          </cell>
        </row>
        <row r="101">
          <cell r="B101" t="str">
            <v>5001300N</v>
          </cell>
          <cell r="I101">
            <v>32789</v>
          </cell>
        </row>
        <row r="102">
          <cell r="B102" t="str">
            <v>1101310N</v>
          </cell>
          <cell r="I102">
            <v>27176</v>
          </cell>
        </row>
        <row r="103">
          <cell r="B103" t="str">
            <v>1101306N</v>
          </cell>
          <cell r="I103">
            <v>16479</v>
          </cell>
        </row>
        <row r="104">
          <cell r="B104" t="str">
            <v>5901307N</v>
          </cell>
          <cell r="I104">
            <v>26587</v>
          </cell>
        </row>
        <row r="105">
          <cell r="B105" t="str">
            <v>2762301N</v>
          </cell>
          <cell r="I105">
            <v>22184</v>
          </cell>
        </row>
        <row r="106">
          <cell r="B106" t="str">
            <v>2623300N</v>
          </cell>
          <cell r="I106">
            <v>29338</v>
          </cell>
        </row>
        <row r="107">
          <cell r="B107" t="str">
            <v>7001398N</v>
          </cell>
          <cell r="I107">
            <v>82989</v>
          </cell>
        </row>
        <row r="108">
          <cell r="B108" t="str">
            <v>1101312N</v>
          </cell>
          <cell r="I108">
            <v>45756</v>
          </cell>
        </row>
        <row r="109">
          <cell r="B109" t="str">
            <v>0226000N</v>
          </cell>
          <cell r="I109">
            <v>16023</v>
          </cell>
        </row>
        <row r="110">
          <cell r="B110" t="str">
            <v>7003413N</v>
          </cell>
          <cell r="I110">
            <v>77549</v>
          </cell>
        </row>
        <row r="111">
          <cell r="B111" t="str">
            <v>5150302N</v>
          </cell>
          <cell r="I111">
            <v>29633</v>
          </cell>
        </row>
        <row r="112">
          <cell r="B112" t="str">
            <v>0101312N</v>
          </cell>
          <cell r="I112">
            <v>55263</v>
          </cell>
        </row>
        <row r="113">
          <cell r="B113" t="str">
            <v>3103000N</v>
          </cell>
          <cell r="I113">
            <v>21596</v>
          </cell>
        </row>
        <row r="114">
          <cell r="B114" t="str">
            <v>1254302N</v>
          </cell>
          <cell r="I114">
            <v>49538</v>
          </cell>
        </row>
        <row r="115">
          <cell r="B115" t="str">
            <v>4161000N</v>
          </cell>
          <cell r="I115">
            <v>31489</v>
          </cell>
        </row>
        <row r="116">
          <cell r="B116" t="str">
            <v>7001393N</v>
          </cell>
          <cell r="I116">
            <v>41383</v>
          </cell>
        </row>
        <row r="117">
          <cell r="B117" t="str">
            <v>7001809N</v>
          </cell>
          <cell r="I117">
            <v>82704</v>
          </cell>
        </row>
        <row r="118">
          <cell r="B118" t="str">
            <v>7001380N</v>
          </cell>
          <cell r="I118">
            <v>97913</v>
          </cell>
        </row>
        <row r="119">
          <cell r="B119" t="str">
            <v>7003359N</v>
          </cell>
          <cell r="I119">
            <v>73610</v>
          </cell>
        </row>
        <row r="120">
          <cell r="B120" t="str">
            <v>5904321N</v>
          </cell>
          <cell r="I120">
            <v>52441</v>
          </cell>
        </row>
        <row r="121">
          <cell r="B121" t="str">
            <v>0601303N</v>
          </cell>
          <cell r="I121">
            <v>10430</v>
          </cell>
        </row>
        <row r="122">
          <cell r="B122" t="str">
            <v>5902319N</v>
          </cell>
          <cell r="I122">
            <v>31010</v>
          </cell>
        </row>
        <row r="123">
          <cell r="B123" t="str">
            <v>7000360N</v>
          </cell>
          <cell r="I123">
            <v>61778</v>
          </cell>
        </row>
        <row r="124">
          <cell r="B124" t="str">
            <v>5150303N</v>
          </cell>
          <cell r="I124">
            <v>62761</v>
          </cell>
        </row>
        <row r="125">
          <cell r="B125" t="str">
            <v>6027303N</v>
          </cell>
          <cell r="I125">
            <v>20956</v>
          </cell>
        </row>
        <row r="126">
          <cell r="B126" t="str">
            <v>7000383N</v>
          </cell>
          <cell r="I126">
            <v>51902</v>
          </cell>
        </row>
        <row r="127">
          <cell r="B127" t="str">
            <v>3239300N</v>
          </cell>
          <cell r="I127">
            <v>12053</v>
          </cell>
        </row>
        <row r="128">
          <cell r="B128" t="str">
            <v>4102311N</v>
          </cell>
          <cell r="I128">
            <v>29490</v>
          </cell>
        </row>
        <row r="129">
          <cell r="B129" t="str">
            <v>4102309N</v>
          </cell>
          <cell r="I129">
            <v>26269</v>
          </cell>
        </row>
        <row r="130">
          <cell r="B130" t="str">
            <v>0102001N</v>
          </cell>
          <cell r="I130">
            <v>54752</v>
          </cell>
        </row>
        <row r="131">
          <cell r="B131" t="str">
            <v>0151301N</v>
          </cell>
          <cell r="I131">
            <v>8575</v>
          </cell>
        </row>
        <row r="132">
          <cell r="B132" t="str">
            <v>1461302N</v>
          </cell>
          <cell r="I132">
            <v>12286</v>
          </cell>
        </row>
        <row r="133">
          <cell r="B133" t="str">
            <v>2754304N</v>
          </cell>
          <cell r="I133">
            <v>40797</v>
          </cell>
        </row>
        <row r="134">
          <cell r="B134" t="str">
            <v>7004303N</v>
          </cell>
          <cell r="I134">
            <v>80122</v>
          </cell>
        </row>
        <row r="135">
          <cell r="B135" t="str">
            <v>0722304N</v>
          </cell>
          <cell r="I135">
            <v>76699</v>
          </cell>
        </row>
        <row r="136">
          <cell r="B136" t="str">
            <v>1451307N</v>
          </cell>
          <cell r="I136">
            <v>23644</v>
          </cell>
        </row>
        <row r="137">
          <cell r="B137" t="str">
            <v>1455303N</v>
          </cell>
          <cell r="I137">
            <v>39290</v>
          </cell>
        </row>
        <row r="138">
          <cell r="B138" t="str">
            <v>1464302N</v>
          </cell>
          <cell r="I138">
            <v>24909</v>
          </cell>
        </row>
        <row r="139">
          <cell r="B139" t="str">
            <v>1430303N</v>
          </cell>
          <cell r="I139">
            <v>35875</v>
          </cell>
        </row>
        <row r="140">
          <cell r="B140" t="str">
            <v>5034300N</v>
          </cell>
          <cell r="I140">
            <v>30297</v>
          </cell>
        </row>
        <row r="141">
          <cell r="B141" t="str">
            <v>1406303N</v>
          </cell>
          <cell r="I141">
            <v>26240</v>
          </cell>
        </row>
        <row r="142">
          <cell r="B142" t="str">
            <v>3331301N</v>
          </cell>
          <cell r="I142">
            <v>43510</v>
          </cell>
        </row>
        <row r="143">
          <cell r="B143" t="str">
            <v>3101308N</v>
          </cell>
          <cell r="I143">
            <v>30355</v>
          </cell>
        </row>
        <row r="144">
          <cell r="B144" t="str">
            <v>5655303N</v>
          </cell>
          <cell r="I144">
            <v>17356</v>
          </cell>
        </row>
        <row r="145">
          <cell r="B145" t="str">
            <v>1527301N</v>
          </cell>
          <cell r="I145">
            <v>25778</v>
          </cell>
        </row>
        <row r="146">
          <cell r="B146" t="str">
            <v>5320302N</v>
          </cell>
          <cell r="I146">
            <v>56263</v>
          </cell>
        </row>
        <row r="147">
          <cell r="B147" t="str">
            <v>3121304N</v>
          </cell>
          <cell r="I147">
            <v>30684</v>
          </cell>
        </row>
        <row r="148">
          <cell r="B148" t="str">
            <v>1421307N</v>
          </cell>
          <cell r="I148">
            <v>43125</v>
          </cell>
        </row>
        <row r="149">
          <cell r="B149" t="str">
            <v>2728300N</v>
          </cell>
          <cell r="I149">
            <v>32239</v>
          </cell>
        </row>
        <row r="150">
          <cell r="B150" t="str">
            <v>1560302N</v>
          </cell>
          <cell r="I150">
            <v>27738</v>
          </cell>
        </row>
        <row r="151">
          <cell r="B151" t="str">
            <v>0301307N</v>
          </cell>
          <cell r="I151">
            <v>27484</v>
          </cell>
        </row>
        <row r="152">
          <cell r="B152" t="str">
            <v>7002346N</v>
          </cell>
          <cell r="I152">
            <v>61499</v>
          </cell>
        </row>
        <row r="153">
          <cell r="B153" t="str">
            <v>1401337N</v>
          </cell>
          <cell r="I153">
            <v>46322</v>
          </cell>
        </row>
        <row r="154">
          <cell r="B154" t="str">
            <v>4601001N</v>
          </cell>
          <cell r="I154">
            <v>20571</v>
          </cell>
        </row>
        <row r="155">
          <cell r="B155" t="str">
            <v>3429305N</v>
          </cell>
          <cell r="I155">
            <v>11183</v>
          </cell>
        </row>
        <row r="156">
          <cell r="B156" t="str">
            <v>7003396N</v>
          </cell>
          <cell r="I156">
            <v>63840</v>
          </cell>
        </row>
        <row r="157">
          <cell r="B157" t="str">
            <v>2901304N</v>
          </cell>
          <cell r="I157">
            <v>16486</v>
          </cell>
        </row>
        <row r="158">
          <cell r="B158" t="str">
            <v>1552300N</v>
          </cell>
          <cell r="I158">
            <v>28420</v>
          </cell>
        </row>
        <row r="159">
          <cell r="B159" t="str">
            <v>4152305N</v>
          </cell>
          <cell r="I159">
            <v>76048</v>
          </cell>
        </row>
        <row r="160">
          <cell r="B160" t="str">
            <v>2952309N</v>
          </cell>
          <cell r="I160">
            <v>15836</v>
          </cell>
        </row>
        <row r="161">
          <cell r="B161" t="str">
            <v>2725300N</v>
          </cell>
          <cell r="I161">
            <v>30802</v>
          </cell>
        </row>
        <row r="162">
          <cell r="B162" t="str">
            <v>7003375N</v>
          </cell>
          <cell r="I162">
            <v>31474</v>
          </cell>
        </row>
        <row r="163">
          <cell r="B163" t="str">
            <v>7003416N</v>
          </cell>
          <cell r="I163">
            <v>31060</v>
          </cell>
        </row>
        <row r="164">
          <cell r="B164" t="str">
            <v>1435302N</v>
          </cell>
          <cell r="I164">
            <v>36807</v>
          </cell>
        </row>
        <row r="165">
          <cell r="B165" t="str">
            <v>1327300N</v>
          </cell>
          <cell r="I165">
            <v>87271</v>
          </cell>
        </row>
        <row r="166">
          <cell r="B166" t="str">
            <v>1427303N</v>
          </cell>
          <cell r="I166">
            <v>23427</v>
          </cell>
        </row>
        <row r="167">
          <cell r="B167" t="str">
            <v>7000385N</v>
          </cell>
          <cell r="I167">
            <v>55489</v>
          </cell>
        </row>
        <row r="168">
          <cell r="B168" t="str">
            <v>0501000N</v>
          </cell>
          <cell r="I168">
            <v>23432</v>
          </cell>
        </row>
        <row r="169">
          <cell r="B169" t="str">
            <v>1301302N</v>
          </cell>
          <cell r="I169">
            <v>41892</v>
          </cell>
        </row>
        <row r="170">
          <cell r="B170" t="str">
            <v>2124300N</v>
          </cell>
          <cell r="I170">
            <v>48708</v>
          </cell>
        </row>
        <row r="171">
          <cell r="B171" t="str">
            <v>7000395N</v>
          </cell>
          <cell r="I171">
            <v>67595</v>
          </cell>
        </row>
        <row r="172">
          <cell r="B172" t="str">
            <v>7003394N</v>
          </cell>
          <cell r="I172">
            <v>24273</v>
          </cell>
        </row>
        <row r="173">
          <cell r="B173" t="str">
            <v>7003387N</v>
          </cell>
          <cell r="I173">
            <v>40450</v>
          </cell>
        </row>
        <row r="174">
          <cell r="B174" t="str">
            <v>5724302N</v>
          </cell>
          <cell r="I174">
            <v>60097</v>
          </cell>
        </row>
        <row r="175">
          <cell r="B175" t="str">
            <v>7002359N</v>
          </cell>
          <cell r="I175">
            <v>64317</v>
          </cell>
        </row>
        <row r="176">
          <cell r="B176" t="str">
            <v>7001808N</v>
          </cell>
          <cell r="I176">
            <v>76223</v>
          </cell>
        </row>
        <row r="177">
          <cell r="B177" t="str">
            <v>1435304N</v>
          </cell>
          <cell r="I177">
            <v>17210</v>
          </cell>
        </row>
        <row r="178">
          <cell r="B178" t="str">
            <v>7003402N</v>
          </cell>
          <cell r="I178">
            <v>98790</v>
          </cell>
        </row>
        <row r="179">
          <cell r="B179" t="str">
            <v>4350305N</v>
          </cell>
          <cell r="I179">
            <v>45198</v>
          </cell>
        </row>
        <row r="180">
          <cell r="B180" t="str">
            <v>1754301N</v>
          </cell>
          <cell r="I180">
            <v>49436</v>
          </cell>
        </row>
        <row r="181">
          <cell r="B181" t="str">
            <v>2950317N</v>
          </cell>
          <cell r="I181">
            <v>64929</v>
          </cell>
        </row>
        <row r="182">
          <cell r="B182" t="str">
            <v>2950316N</v>
          </cell>
          <cell r="I182">
            <v>27825</v>
          </cell>
        </row>
        <row r="183">
          <cell r="B183" t="str">
            <v>1455300N</v>
          </cell>
          <cell r="I183">
            <v>46244</v>
          </cell>
        </row>
        <row r="184">
          <cell r="B184" t="str">
            <v>1059302N</v>
          </cell>
          <cell r="I184">
            <v>33147</v>
          </cell>
        </row>
        <row r="185">
          <cell r="B185" t="str">
            <v>3523303N</v>
          </cell>
          <cell r="I185">
            <v>8414</v>
          </cell>
        </row>
        <row r="186">
          <cell r="B186" t="str">
            <v>2901305N</v>
          </cell>
          <cell r="I186">
            <v>20596</v>
          </cell>
        </row>
        <row r="187">
          <cell r="B187" t="str">
            <v>5904318N</v>
          </cell>
          <cell r="I187">
            <v>50443</v>
          </cell>
        </row>
        <row r="188">
          <cell r="B188" t="str">
            <v>4651300N</v>
          </cell>
          <cell r="I188">
            <v>57463</v>
          </cell>
        </row>
        <row r="189">
          <cell r="B189" t="str">
            <v>2901306N</v>
          </cell>
          <cell r="I189">
            <v>62409</v>
          </cell>
        </row>
        <row r="190">
          <cell r="B190" t="str">
            <v>5601308N</v>
          </cell>
          <cell r="I190">
            <v>28447</v>
          </cell>
        </row>
        <row r="191">
          <cell r="B191" t="str">
            <v>7000376N</v>
          </cell>
          <cell r="I191">
            <v>51604</v>
          </cell>
        </row>
        <row r="192">
          <cell r="B192" t="str">
            <v>7004322N</v>
          </cell>
          <cell r="I192">
            <v>66279</v>
          </cell>
        </row>
        <row r="193">
          <cell r="B193" t="str">
            <v>5501311N</v>
          </cell>
          <cell r="I193">
            <v>69211</v>
          </cell>
        </row>
        <row r="194">
          <cell r="B194" t="str">
            <v>5154310N</v>
          </cell>
          <cell r="I194">
            <v>22388</v>
          </cell>
        </row>
        <row r="195">
          <cell r="B195" t="str">
            <v>0363301N</v>
          </cell>
          <cell r="I195">
            <v>9723</v>
          </cell>
        </row>
        <row r="196">
          <cell r="B196" t="str">
            <v>0301305N</v>
          </cell>
          <cell r="I196">
            <v>13222</v>
          </cell>
        </row>
        <row r="197">
          <cell r="B197" t="str">
            <v>0427303N</v>
          </cell>
          <cell r="I197">
            <v>35725</v>
          </cell>
        </row>
        <row r="198">
          <cell r="B198" t="str">
            <v>7000361N</v>
          </cell>
          <cell r="I198">
            <v>76711</v>
          </cell>
        </row>
        <row r="199">
          <cell r="B199" t="str">
            <v>2902304N</v>
          </cell>
          <cell r="I199">
            <v>67562</v>
          </cell>
        </row>
        <row r="200">
          <cell r="B200" t="str">
            <v>5725306N</v>
          </cell>
          <cell r="I200">
            <v>35973</v>
          </cell>
        </row>
        <row r="201">
          <cell r="B201" t="str">
            <v>1953300N</v>
          </cell>
          <cell r="I201">
            <v>29508</v>
          </cell>
        </row>
        <row r="202">
          <cell r="B202" t="str">
            <v>1467301N</v>
          </cell>
          <cell r="I202">
            <v>37695</v>
          </cell>
        </row>
        <row r="203">
          <cell r="B203" t="str">
            <v>5401305N</v>
          </cell>
          <cell r="I203">
            <v>21725</v>
          </cell>
        </row>
        <row r="204">
          <cell r="B204" t="str">
            <v>5153307N</v>
          </cell>
          <cell r="I204">
            <v>98973</v>
          </cell>
        </row>
        <row r="205">
          <cell r="B205" t="str">
            <v>2701364N</v>
          </cell>
          <cell r="I205">
            <v>9535</v>
          </cell>
        </row>
        <row r="206">
          <cell r="B206" t="str">
            <v>7001034N</v>
          </cell>
          <cell r="I206">
            <v>45078</v>
          </cell>
        </row>
        <row r="207">
          <cell r="B207" t="str">
            <v>7002361N</v>
          </cell>
          <cell r="I207">
            <v>50238</v>
          </cell>
        </row>
        <row r="208">
          <cell r="B208" t="str">
            <v>1406301N</v>
          </cell>
          <cell r="I208">
            <v>47155</v>
          </cell>
        </row>
        <row r="209">
          <cell r="B209" t="str">
            <v>7003378N</v>
          </cell>
          <cell r="I209">
            <v>61616</v>
          </cell>
        </row>
        <row r="210">
          <cell r="B210" t="str">
            <v>7001369N</v>
          </cell>
          <cell r="I210">
            <v>46337</v>
          </cell>
        </row>
        <row r="211">
          <cell r="B211" t="str">
            <v>7000302N</v>
          </cell>
          <cell r="I211">
            <v>169624</v>
          </cell>
        </row>
        <row r="212">
          <cell r="B212" t="str">
            <v>4322300N</v>
          </cell>
          <cell r="I212">
            <v>1581</v>
          </cell>
        </row>
        <row r="213">
          <cell r="B213" t="str">
            <v>2906304N</v>
          </cell>
          <cell r="I213">
            <v>75023</v>
          </cell>
        </row>
        <row r="214">
          <cell r="B214" t="str">
            <v>7002337N</v>
          </cell>
          <cell r="I214">
            <v>53733</v>
          </cell>
        </row>
        <row r="215">
          <cell r="B215" t="str">
            <v>0658301N</v>
          </cell>
          <cell r="I215">
            <v>32234</v>
          </cell>
        </row>
        <row r="216">
          <cell r="B216" t="str">
            <v>0602310N</v>
          </cell>
          <cell r="I216">
            <v>39851</v>
          </cell>
        </row>
        <row r="217">
          <cell r="B217" t="str">
            <v>0662301N</v>
          </cell>
          <cell r="I217">
            <v>27763</v>
          </cell>
        </row>
        <row r="218">
          <cell r="B218" t="str">
            <v>7000801N</v>
          </cell>
          <cell r="I218">
            <v>27861</v>
          </cell>
        </row>
        <row r="219">
          <cell r="B219" t="str">
            <v>2951306N</v>
          </cell>
          <cell r="I219">
            <v>51252</v>
          </cell>
        </row>
        <row r="220">
          <cell r="B220" t="str">
            <v>7003363N</v>
          </cell>
          <cell r="I220">
            <v>91302</v>
          </cell>
        </row>
        <row r="221">
          <cell r="B221" t="str">
            <v>4402300N</v>
          </cell>
          <cell r="I221">
            <v>33285</v>
          </cell>
        </row>
        <row r="222">
          <cell r="B222" t="str">
            <v>0228306N</v>
          </cell>
          <cell r="I222">
            <v>21094</v>
          </cell>
        </row>
        <row r="223">
          <cell r="B223" t="str">
            <v>3501305N</v>
          </cell>
          <cell r="I223">
            <v>25497</v>
          </cell>
        </row>
        <row r="224">
          <cell r="B224" t="str">
            <v>1401001N</v>
          </cell>
          <cell r="I224">
            <v>79555</v>
          </cell>
        </row>
        <row r="225">
          <cell r="B225" t="str">
            <v>5153310N</v>
          </cell>
          <cell r="I225">
            <v>20559</v>
          </cell>
        </row>
        <row r="226">
          <cell r="B226" t="str">
            <v>7003350N</v>
          </cell>
          <cell r="I226">
            <v>97094</v>
          </cell>
        </row>
        <row r="227">
          <cell r="B227" t="str">
            <v>7003381N</v>
          </cell>
          <cell r="I227">
            <v>25149</v>
          </cell>
        </row>
        <row r="228">
          <cell r="B228" t="str">
            <v>7003409N</v>
          </cell>
          <cell r="I228">
            <v>98964</v>
          </cell>
        </row>
        <row r="229">
          <cell r="B229" t="str">
            <v>7000392N</v>
          </cell>
          <cell r="I229">
            <v>21764</v>
          </cell>
        </row>
        <row r="230">
          <cell r="B230" t="str">
            <v>7001395N</v>
          </cell>
          <cell r="I230">
            <v>79533</v>
          </cell>
        </row>
        <row r="231">
          <cell r="B231" t="str">
            <v>7003389N</v>
          </cell>
          <cell r="I231">
            <v>64006</v>
          </cell>
        </row>
        <row r="232">
          <cell r="B232" t="str">
            <v>5002302N</v>
          </cell>
          <cell r="I232">
            <v>18677</v>
          </cell>
        </row>
        <row r="233">
          <cell r="B233" t="str">
            <v>0226302N</v>
          </cell>
          <cell r="I233">
            <v>30311</v>
          </cell>
        </row>
        <row r="234">
          <cell r="B234" t="str">
            <v>0101315N</v>
          </cell>
          <cell r="I234">
            <v>54447</v>
          </cell>
        </row>
        <row r="235">
          <cell r="B235" t="str">
            <v>7000394N</v>
          </cell>
          <cell r="I235">
            <v>45701</v>
          </cell>
        </row>
        <row r="236">
          <cell r="B236" t="str">
            <v>5556302N</v>
          </cell>
          <cell r="I236">
            <v>27018</v>
          </cell>
        </row>
        <row r="237">
          <cell r="B237" t="str">
            <v>1401340N</v>
          </cell>
          <cell r="I237">
            <v>46330</v>
          </cell>
        </row>
        <row r="238">
          <cell r="B238" t="str">
            <v>5153309N</v>
          </cell>
          <cell r="I238">
            <v>78975</v>
          </cell>
        </row>
        <row r="239">
          <cell r="B239" t="str">
            <v>4921302N</v>
          </cell>
          <cell r="I239">
            <v>35033</v>
          </cell>
        </row>
        <row r="240">
          <cell r="B240" t="str">
            <v>0302302N</v>
          </cell>
          <cell r="I240">
            <v>33872</v>
          </cell>
        </row>
        <row r="241">
          <cell r="B241" t="str">
            <v>5022301N</v>
          </cell>
          <cell r="I241">
            <v>32585</v>
          </cell>
        </row>
        <row r="242">
          <cell r="B242" t="str">
            <v>3353300N</v>
          </cell>
          <cell r="I242">
            <v>24553</v>
          </cell>
        </row>
        <row r="243">
          <cell r="B243" t="str">
            <v>7002352N</v>
          </cell>
          <cell r="I243">
            <v>197538</v>
          </cell>
        </row>
        <row r="244">
          <cell r="B244" t="str">
            <v>5151318N</v>
          </cell>
          <cell r="I244">
            <v>23486</v>
          </cell>
        </row>
        <row r="245">
          <cell r="B245" t="str">
            <v>7003346N</v>
          </cell>
          <cell r="I245">
            <v>61502</v>
          </cell>
        </row>
        <row r="246">
          <cell r="B246" t="str">
            <v>0303306N</v>
          </cell>
          <cell r="I246">
            <v>26590</v>
          </cell>
        </row>
        <row r="247">
          <cell r="B247" t="str">
            <v>5151317N</v>
          </cell>
          <cell r="I247">
            <v>12800</v>
          </cell>
        </row>
        <row r="248">
          <cell r="B248" t="str">
            <v>1427000N</v>
          </cell>
          <cell r="I248">
            <v>14786</v>
          </cell>
        </row>
        <row r="249">
          <cell r="B249" t="str">
            <v>3301309N</v>
          </cell>
          <cell r="I249">
            <v>37301</v>
          </cell>
        </row>
        <row r="250">
          <cell r="B250" t="str">
            <v>2750304N</v>
          </cell>
          <cell r="I250">
            <v>85029</v>
          </cell>
        </row>
        <row r="251">
          <cell r="B251" t="str">
            <v>3225303N</v>
          </cell>
          <cell r="I251">
            <v>37619</v>
          </cell>
        </row>
        <row r="252">
          <cell r="B252" t="str">
            <v>5401308N</v>
          </cell>
          <cell r="I252">
            <v>16181</v>
          </cell>
        </row>
        <row r="253">
          <cell r="B253" t="str">
            <v>5932300N</v>
          </cell>
          <cell r="I253">
            <v>5303</v>
          </cell>
        </row>
        <row r="254">
          <cell r="B254" t="str">
            <v>7001803N</v>
          </cell>
          <cell r="I254">
            <v>73426</v>
          </cell>
        </row>
        <row r="255">
          <cell r="B255" t="str">
            <v>5906300N</v>
          </cell>
          <cell r="I255">
            <v>11334</v>
          </cell>
        </row>
        <row r="256">
          <cell r="B256" t="str">
            <v>7000372N</v>
          </cell>
          <cell r="I256">
            <v>152934</v>
          </cell>
        </row>
        <row r="257">
          <cell r="B257" t="str">
            <v>4601305N</v>
          </cell>
          <cell r="I257">
            <v>51787</v>
          </cell>
        </row>
        <row r="258">
          <cell r="B258" t="str">
            <v>2701345N</v>
          </cell>
          <cell r="I258">
            <v>34724</v>
          </cell>
        </row>
        <row r="259">
          <cell r="B259" t="str">
            <v>7000370N</v>
          </cell>
          <cell r="I259">
            <v>67997</v>
          </cell>
        </row>
        <row r="260">
          <cell r="B260" t="str">
            <v>2701363N</v>
          </cell>
          <cell r="I260">
            <v>11411</v>
          </cell>
        </row>
        <row r="261">
          <cell r="B261" t="str">
            <v>2701362N</v>
          </cell>
          <cell r="I261">
            <v>10881</v>
          </cell>
        </row>
        <row r="262">
          <cell r="B262" t="str">
            <v>7003385N</v>
          </cell>
          <cell r="I262">
            <v>64242</v>
          </cell>
        </row>
        <row r="263">
          <cell r="B263" t="str">
            <v>1823301N</v>
          </cell>
          <cell r="I263">
            <v>41257</v>
          </cell>
        </row>
        <row r="264">
          <cell r="B264" t="str">
            <v>2424000N</v>
          </cell>
          <cell r="I264">
            <v>39693</v>
          </cell>
        </row>
        <row r="265">
          <cell r="B265" t="str">
            <v>7001397N</v>
          </cell>
          <cell r="I265">
            <v>77404</v>
          </cell>
        </row>
        <row r="266">
          <cell r="B266" t="str">
            <v>7003418N</v>
          </cell>
          <cell r="I266">
            <v>20642</v>
          </cell>
        </row>
        <row r="267">
          <cell r="B267" t="str">
            <v>3402303N</v>
          </cell>
          <cell r="I267">
            <v>25980</v>
          </cell>
        </row>
        <row r="268">
          <cell r="B268" t="str">
            <v>3402302N</v>
          </cell>
          <cell r="I268">
            <v>1904</v>
          </cell>
        </row>
        <row r="269">
          <cell r="B269" t="str">
            <v>2522300N</v>
          </cell>
          <cell r="I269">
            <v>58615</v>
          </cell>
        </row>
        <row r="270">
          <cell r="B270" t="str">
            <v>1063302N</v>
          </cell>
          <cell r="I270">
            <v>34620</v>
          </cell>
        </row>
        <row r="271">
          <cell r="B271" t="str">
            <v>3101307N</v>
          </cell>
          <cell r="I271">
            <v>22421</v>
          </cell>
        </row>
        <row r="272">
          <cell r="B272" t="str">
            <v>2902307N</v>
          </cell>
          <cell r="I272">
            <v>41448</v>
          </cell>
        </row>
        <row r="273">
          <cell r="B273" t="str">
            <v>7003377N</v>
          </cell>
          <cell r="I273">
            <v>50062</v>
          </cell>
        </row>
        <row r="274">
          <cell r="B274" t="str">
            <v>5151310N</v>
          </cell>
          <cell r="I274">
            <v>75895</v>
          </cell>
        </row>
        <row r="275">
          <cell r="B275" t="str">
            <v>3301327N</v>
          </cell>
          <cell r="I275">
            <v>144869</v>
          </cell>
        </row>
        <row r="276">
          <cell r="B276" t="str">
            <v>1302306N</v>
          </cell>
          <cell r="I276">
            <v>41750</v>
          </cell>
        </row>
        <row r="277">
          <cell r="B277" t="str">
            <v>0602308N</v>
          </cell>
          <cell r="I277">
            <v>24765</v>
          </cell>
        </row>
        <row r="278">
          <cell r="B278" t="str">
            <v>5157319N</v>
          </cell>
          <cell r="I278">
            <v>53540</v>
          </cell>
        </row>
        <row r="279">
          <cell r="B279" t="str">
            <v>5154327N</v>
          </cell>
          <cell r="I279">
            <v>37523</v>
          </cell>
        </row>
        <row r="280">
          <cell r="B280" t="str">
            <v>2911303N</v>
          </cell>
          <cell r="I280">
            <v>13734</v>
          </cell>
        </row>
        <row r="281">
          <cell r="B281" t="str">
            <v>3429300N</v>
          </cell>
          <cell r="I281">
            <v>57956</v>
          </cell>
        </row>
        <row r="282">
          <cell r="B282" t="str">
            <v>3227305N</v>
          </cell>
          <cell r="I282">
            <v>45755</v>
          </cell>
        </row>
        <row r="283">
          <cell r="B283" t="str">
            <v>7000387N</v>
          </cell>
          <cell r="I283">
            <v>55590</v>
          </cell>
        </row>
        <row r="284">
          <cell r="B284" t="str">
            <v>4420301N</v>
          </cell>
          <cell r="I284">
            <v>27120</v>
          </cell>
        </row>
        <row r="285">
          <cell r="B285" t="str">
            <v>2729300N</v>
          </cell>
          <cell r="I285">
            <v>25675</v>
          </cell>
        </row>
        <row r="286">
          <cell r="B286" t="str">
            <v>7003419N</v>
          </cell>
          <cell r="I286">
            <v>41085</v>
          </cell>
        </row>
        <row r="287">
          <cell r="B287" t="str">
            <v>5154321N</v>
          </cell>
          <cell r="I287">
            <v>40988</v>
          </cell>
        </row>
        <row r="288">
          <cell r="B288" t="str">
            <v>5902317N</v>
          </cell>
          <cell r="I288">
            <v>60818</v>
          </cell>
        </row>
        <row r="289">
          <cell r="B289" t="str">
            <v>7002305N</v>
          </cell>
          <cell r="I289">
            <v>76320</v>
          </cell>
        </row>
        <row r="290">
          <cell r="B290" t="str">
            <v>3202308N</v>
          </cell>
          <cell r="I290">
            <v>90509</v>
          </cell>
        </row>
        <row r="291">
          <cell r="B291" t="str">
            <v>5120302N</v>
          </cell>
          <cell r="I291">
            <v>70446</v>
          </cell>
        </row>
        <row r="292">
          <cell r="B292" t="str">
            <v>4402304N</v>
          </cell>
          <cell r="I292">
            <v>42746</v>
          </cell>
        </row>
        <row r="293">
          <cell r="B293" t="str">
            <v>2906302N</v>
          </cell>
          <cell r="I293">
            <v>45081</v>
          </cell>
        </row>
        <row r="294">
          <cell r="B294" t="str">
            <v>1404000N</v>
          </cell>
          <cell r="I294">
            <v>36176</v>
          </cell>
        </row>
        <row r="295">
          <cell r="B295" t="str">
            <v>7003398N</v>
          </cell>
          <cell r="I295">
            <v>35347</v>
          </cell>
        </row>
        <row r="296">
          <cell r="B296" t="str">
            <v>2904301N</v>
          </cell>
          <cell r="I296">
            <v>66248</v>
          </cell>
        </row>
        <row r="297">
          <cell r="B297" t="str">
            <v>0901303N</v>
          </cell>
          <cell r="I297">
            <v>45792</v>
          </cell>
        </row>
        <row r="298">
          <cell r="B298" t="str">
            <v>5151319N</v>
          </cell>
          <cell r="I298">
            <v>87178</v>
          </cell>
        </row>
        <row r="299">
          <cell r="B299" t="str">
            <v>3622000N</v>
          </cell>
          <cell r="I299">
            <v>10466</v>
          </cell>
        </row>
        <row r="300">
          <cell r="B300" t="str">
            <v>7001372N</v>
          </cell>
          <cell r="I300">
            <v>110869</v>
          </cell>
        </row>
        <row r="301">
          <cell r="B301" t="str">
            <v>1401008N</v>
          </cell>
          <cell r="I301">
            <v>27628</v>
          </cell>
        </row>
        <row r="302">
          <cell r="B302" t="str">
            <v>1620300N</v>
          </cell>
          <cell r="I302">
            <v>12466</v>
          </cell>
        </row>
        <row r="303">
          <cell r="B303" t="str">
            <v>7000311N</v>
          </cell>
          <cell r="I303">
            <v>19944</v>
          </cell>
        </row>
        <row r="304">
          <cell r="B304" t="str">
            <v>3501304N</v>
          </cell>
          <cell r="I304">
            <v>48777</v>
          </cell>
        </row>
        <row r="305">
          <cell r="B305" t="str">
            <v>7003340N</v>
          </cell>
          <cell r="I305">
            <v>47564</v>
          </cell>
        </row>
        <row r="306">
          <cell r="B306" t="str">
            <v>5154324N</v>
          </cell>
          <cell r="I306">
            <v>21119</v>
          </cell>
        </row>
        <row r="307">
          <cell r="B307" t="str">
            <v>2701006N</v>
          </cell>
          <cell r="I307">
            <v>130681</v>
          </cell>
        </row>
        <row r="308">
          <cell r="B308" t="str">
            <v>3561302N</v>
          </cell>
          <cell r="I308">
            <v>22843</v>
          </cell>
        </row>
        <row r="309">
          <cell r="B309" t="str">
            <v>7000391N</v>
          </cell>
          <cell r="I309">
            <v>84663</v>
          </cell>
        </row>
        <row r="310">
          <cell r="B310" t="str">
            <v>3702315N</v>
          </cell>
          <cell r="I310">
            <v>30489</v>
          </cell>
        </row>
        <row r="311">
          <cell r="B311" t="str">
            <v>7000802N</v>
          </cell>
          <cell r="I311">
            <v>57749</v>
          </cell>
        </row>
        <row r="312">
          <cell r="B312" t="str">
            <v>7000329N</v>
          </cell>
          <cell r="I312">
            <v>38554</v>
          </cell>
        </row>
        <row r="313">
          <cell r="B313" t="str">
            <v>1226300N</v>
          </cell>
          <cell r="I313">
            <v>19269</v>
          </cell>
        </row>
        <row r="314">
          <cell r="B314" t="str">
            <v>2906305N</v>
          </cell>
          <cell r="I314">
            <v>81748</v>
          </cell>
        </row>
        <row r="315">
          <cell r="B315" t="str">
            <v>1701000N</v>
          </cell>
          <cell r="I315">
            <v>15883</v>
          </cell>
        </row>
        <row r="316">
          <cell r="B316" t="str">
            <v>7001386N</v>
          </cell>
          <cell r="I316">
            <v>39308</v>
          </cell>
        </row>
        <row r="317">
          <cell r="B317" t="str">
            <v>7002358N</v>
          </cell>
          <cell r="I317">
            <v>16579</v>
          </cell>
        </row>
        <row r="318">
          <cell r="B318" t="str">
            <v>7003391N</v>
          </cell>
          <cell r="I318">
            <v>15954</v>
          </cell>
        </row>
        <row r="319">
          <cell r="B319" t="str">
            <v>7002343N</v>
          </cell>
          <cell r="I319">
            <v>85144</v>
          </cell>
        </row>
        <row r="320">
          <cell r="B320" t="str">
            <v>5522304N</v>
          </cell>
          <cell r="I320">
            <v>18615</v>
          </cell>
        </row>
        <row r="321">
          <cell r="B321" t="str">
            <v>7000007N</v>
          </cell>
          <cell r="I321">
            <v>45892</v>
          </cell>
        </row>
        <row r="322">
          <cell r="B322" t="str">
            <v>7004316N</v>
          </cell>
          <cell r="I322">
            <v>74937</v>
          </cell>
        </row>
        <row r="323">
          <cell r="B323" t="str">
            <v>7003405N</v>
          </cell>
          <cell r="I323">
            <v>76240</v>
          </cell>
        </row>
        <row r="324">
          <cell r="B324" t="str">
            <v>7001810N</v>
          </cell>
          <cell r="I324">
            <v>56515</v>
          </cell>
        </row>
        <row r="325">
          <cell r="B325" t="str">
            <v>5820302N</v>
          </cell>
          <cell r="I325">
            <v>17183</v>
          </cell>
        </row>
        <row r="326">
          <cell r="B326" t="str">
            <v>3154303N</v>
          </cell>
          <cell r="I326">
            <v>54721</v>
          </cell>
        </row>
        <row r="327">
          <cell r="B327" t="str">
            <v>3102311N</v>
          </cell>
          <cell r="I327">
            <v>39343</v>
          </cell>
        </row>
        <row r="328">
          <cell r="B328" t="str">
            <v>3160301N</v>
          </cell>
          <cell r="I328">
            <v>50171</v>
          </cell>
        </row>
        <row r="329">
          <cell r="B329" t="str">
            <v>2910300N</v>
          </cell>
          <cell r="I329">
            <v>8530</v>
          </cell>
        </row>
        <row r="330">
          <cell r="B330" t="str">
            <v>5968302N</v>
          </cell>
          <cell r="I330">
            <v>18187</v>
          </cell>
        </row>
        <row r="331">
          <cell r="B331" t="str">
            <v>5567302N</v>
          </cell>
          <cell r="I331">
            <v>68478</v>
          </cell>
        </row>
        <row r="332">
          <cell r="B332" t="str">
            <v>1327302N</v>
          </cell>
          <cell r="I332">
            <v>17087</v>
          </cell>
        </row>
        <row r="333">
          <cell r="B333" t="str">
            <v>7002355N</v>
          </cell>
          <cell r="I333">
            <v>98119</v>
          </cell>
        </row>
        <row r="334">
          <cell r="B334" t="str">
            <v>4350304N</v>
          </cell>
          <cell r="I334">
            <v>69870</v>
          </cell>
        </row>
        <row r="335">
          <cell r="B335" t="str">
            <v>4353301N</v>
          </cell>
          <cell r="I335">
            <v>32179</v>
          </cell>
        </row>
        <row r="336">
          <cell r="B336" t="str">
            <v>4321302N</v>
          </cell>
          <cell r="I336">
            <v>52526</v>
          </cell>
        </row>
        <row r="337">
          <cell r="B337" t="str">
            <v>2951305N</v>
          </cell>
          <cell r="I337">
            <v>26612</v>
          </cell>
        </row>
        <row r="338">
          <cell r="B338" t="str">
            <v>0526304N</v>
          </cell>
          <cell r="I338">
            <v>10639</v>
          </cell>
        </row>
        <row r="339">
          <cell r="B339" t="str">
            <v>7001316N</v>
          </cell>
          <cell r="I339">
            <v>34613</v>
          </cell>
        </row>
        <row r="340">
          <cell r="B340" t="str">
            <v>0824304N</v>
          </cell>
          <cell r="I340">
            <v>17570</v>
          </cell>
        </row>
        <row r="341">
          <cell r="B341" t="str">
            <v>3353301N</v>
          </cell>
          <cell r="I341">
            <v>11651</v>
          </cell>
        </row>
        <row r="342">
          <cell r="B342" t="str">
            <v>4350306N</v>
          </cell>
          <cell r="I342">
            <v>39905</v>
          </cell>
        </row>
        <row r="343">
          <cell r="B343" t="str">
            <v>5401313N</v>
          </cell>
          <cell r="I343">
            <v>15700</v>
          </cell>
        </row>
        <row r="344">
          <cell r="B344" t="str">
            <v>5151322N</v>
          </cell>
          <cell r="I344">
            <v>13968</v>
          </cell>
        </row>
        <row r="345">
          <cell r="B345" t="str">
            <v>2950314N</v>
          </cell>
          <cell r="I345">
            <v>23016</v>
          </cell>
        </row>
        <row r="346">
          <cell r="B346" t="str">
            <v>7003354N</v>
          </cell>
          <cell r="I346">
            <v>26212</v>
          </cell>
        </row>
        <row r="347">
          <cell r="B347" t="str">
            <v>3202317N</v>
          </cell>
          <cell r="I347">
            <v>36043</v>
          </cell>
        </row>
        <row r="348">
          <cell r="B348" t="str">
            <v>2601001N</v>
          </cell>
          <cell r="I348">
            <v>32141</v>
          </cell>
        </row>
        <row r="349">
          <cell r="B349" t="str">
            <v>3334304N</v>
          </cell>
          <cell r="I349">
            <v>20768</v>
          </cell>
        </row>
        <row r="350">
          <cell r="B350" t="str">
            <v>3429304N</v>
          </cell>
          <cell r="I350">
            <v>27236</v>
          </cell>
        </row>
        <row r="351">
          <cell r="B351" t="str">
            <v>3622304N</v>
          </cell>
          <cell r="I351">
            <v>40953</v>
          </cell>
        </row>
        <row r="352">
          <cell r="B352" t="str">
            <v>0155301N</v>
          </cell>
          <cell r="I352">
            <v>40610</v>
          </cell>
        </row>
        <row r="353">
          <cell r="B353" t="str">
            <v>5154319N</v>
          </cell>
          <cell r="I353">
            <v>66645</v>
          </cell>
        </row>
        <row r="354">
          <cell r="B354" t="str">
            <v>3121303N</v>
          </cell>
          <cell r="I354">
            <v>40790</v>
          </cell>
        </row>
        <row r="355">
          <cell r="B355" t="str">
            <v>7001373N</v>
          </cell>
          <cell r="I355">
            <v>53049</v>
          </cell>
        </row>
        <row r="356">
          <cell r="B356" t="str">
            <v>7003306N</v>
          </cell>
          <cell r="I356">
            <v>95563</v>
          </cell>
        </row>
        <row r="357">
          <cell r="B357" t="str">
            <v>2827000N</v>
          </cell>
          <cell r="I357">
            <v>16462</v>
          </cell>
        </row>
        <row r="358">
          <cell r="B358" t="str">
            <v>7001391N</v>
          </cell>
          <cell r="I358">
            <v>59940</v>
          </cell>
        </row>
        <row r="359">
          <cell r="B359" t="str">
            <v>2902306N</v>
          </cell>
          <cell r="I359">
            <v>59917</v>
          </cell>
        </row>
        <row r="360">
          <cell r="B360" t="str">
            <v>7000382N</v>
          </cell>
          <cell r="I360">
            <v>62336</v>
          </cell>
        </row>
        <row r="361">
          <cell r="B361" t="str">
            <v>7003364N</v>
          </cell>
          <cell r="I361">
            <v>60507</v>
          </cell>
        </row>
        <row r="362">
          <cell r="B362" t="str">
            <v>2754302N</v>
          </cell>
          <cell r="I362">
            <v>30699</v>
          </cell>
        </row>
        <row r="363">
          <cell r="B363" t="str">
            <v>7003374N</v>
          </cell>
          <cell r="I363">
            <v>67377</v>
          </cell>
        </row>
        <row r="364">
          <cell r="B364" t="str">
            <v>7003307N</v>
          </cell>
          <cell r="I364">
            <v>106333</v>
          </cell>
        </row>
        <row r="365">
          <cell r="B365" t="str">
            <v>2952301N</v>
          </cell>
          <cell r="I365">
            <v>43923</v>
          </cell>
        </row>
        <row r="366">
          <cell r="B366" t="str">
            <v>4652302N</v>
          </cell>
          <cell r="I366">
            <v>38777</v>
          </cell>
        </row>
        <row r="367">
          <cell r="B367" t="str">
            <v>5155000N</v>
          </cell>
          <cell r="I367">
            <v>3190</v>
          </cell>
        </row>
        <row r="368">
          <cell r="B368" t="str">
            <v>5127301N</v>
          </cell>
          <cell r="I368">
            <v>15922</v>
          </cell>
        </row>
        <row r="369">
          <cell r="B369" t="str">
            <v>7000338N</v>
          </cell>
          <cell r="I369">
            <v>49520</v>
          </cell>
        </row>
        <row r="370">
          <cell r="B370" t="str">
            <v>2761303N</v>
          </cell>
          <cell r="I370">
            <v>12228</v>
          </cell>
        </row>
        <row r="371">
          <cell r="B371" t="str">
            <v>7003411N</v>
          </cell>
          <cell r="I371">
            <v>54445</v>
          </cell>
        </row>
        <row r="372">
          <cell r="B372" t="str">
            <v>6120300N</v>
          </cell>
          <cell r="I372">
            <v>14772</v>
          </cell>
        </row>
        <row r="373">
          <cell r="B373" t="str">
            <v>1021301N</v>
          </cell>
          <cell r="I373">
            <v>34473</v>
          </cell>
        </row>
        <row r="374">
          <cell r="B374" t="str">
            <v>4353303N</v>
          </cell>
          <cell r="I374">
            <v>43375</v>
          </cell>
        </row>
        <row r="375">
          <cell r="B375" t="str">
            <v>7000389N</v>
          </cell>
          <cell r="I375">
            <v>126525</v>
          </cell>
        </row>
        <row r="376">
          <cell r="B376" t="str">
            <v>0901304N</v>
          </cell>
          <cell r="I376">
            <v>20876</v>
          </cell>
        </row>
        <row r="377">
          <cell r="B377" t="str">
            <v>3702313N</v>
          </cell>
          <cell r="I377">
            <v>12144</v>
          </cell>
        </row>
        <row r="378">
          <cell r="B378" t="str">
            <v>1801308N</v>
          </cell>
          <cell r="I378">
            <v>46943</v>
          </cell>
        </row>
        <row r="379">
          <cell r="B379" t="str">
            <v>3227303N</v>
          </cell>
          <cell r="I379">
            <v>32320</v>
          </cell>
        </row>
        <row r="380">
          <cell r="B380" t="str">
            <v>7003386N</v>
          </cell>
          <cell r="I380">
            <v>63534</v>
          </cell>
        </row>
        <row r="381">
          <cell r="B381" t="str">
            <v>7000306N</v>
          </cell>
          <cell r="I381">
            <v>51445</v>
          </cell>
        </row>
        <row r="382">
          <cell r="B382" t="str">
            <v>3951302N</v>
          </cell>
          <cell r="I382">
            <v>24971</v>
          </cell>
        </row>
        <row r="383">
          <cell r="B383" t="str">
            <v>3950302N</v>
          </cell>
          <cell r="I383">
            <v>40894</v>
          </cell>
        </row>
        <row r="384">
          <cell r="B384" t="str">
            <v>5151324N</v>
          </cell>
          <cell r="I384">
            <v>29361</v>
          </cell>
        </row>
        <row r="385">
          <cell r="B385" t="str">
            <v>7003303N</v>
          </cell>
          <cell r="I385">
            <v>16538</v>
          </cell>
        </row>
        <row r="386">
          <cell r="B386" t="str">
            <v>7003410N</v>
          </cell>
          <cell r="I386">
            <v>66741</v>
          </cell>
        </row>
        <row r="387">
          <cell r="B387" t="str">
            <v>7003361N</v>
          </cell>
          <cell r="I387">
            <v>63474</v>
          </cell>
        </row>
        <row r="388">
          <cell r="B388" t="str">
            <v>7000314N</v>
          </cell>
          <cell r="I388">
            <v>62429</v>
          </cell>
        </row>
        <row r="389">
          <cell r="B389" t="str">
            <v>7003397N</v>
          </cell>
          <cell r="I389">
            <v>78068</v>
          </cell>
        </row>
        <row r="390">
          <cell r="B390" t="str">
            <v>7000356N</v>
          </cell>
          <cell r="I390">
            <v>51866</v>
          </cell>
        </row>
        <row r="391">
          <cell r="B391" t="str">
            <v>5907315N</v>
          </cell>
          <cell r="I391">
            <v>73611</v>
          </cell>
        </row>
        <row r="392">
          <cell r="B392" t="str">
            <v>7003392N</v>
          </cell>
          <cell r="I392">
            <v>47013</v>
          </cell>
        </row>
        <row r="393">
          <cell r="B393" t="str">
            <v>1356304N</v>
          </cell>
          <cell r="I393">
            <v>31451</v>
          </cell>
        </row>
        <row r="394">
          <cell r="B394" t="str">
            <v>7003330N</v>
          </cell>
          <cell r="I394">
            <v>54465</v>
          </cell>
        </row>
        <row r="395">
          <cell r="B395" t="str">
            <v>7004324N</v>
          </cell>
          <cell r="I395">
            <v>120675</v>
          </cell>
        </row>
        <row r="396">
          <cell r="B396" t="str">
            <v>2801305N</v>
          </cell>
          <cell r="I396">
            <v>26334</v>
          </cell>
        </row>
        <row r="397">
          <cell r="B397" t="str">
            <v>5324303N</v>
          </cell>
          <cell r="I397">
            <v>22415</v>
          </cell>
        </row>
        <row r="398">
          <cell r="B398" t="str">
            <v>4124301N</v>
          </cell>
          <cell r="I398">
            <v>26007</v>
          </cell>
        </row>
        <row r="399">
          <cell r="B399" t="str">
            <v>1225001N</v>
          </cell>
          <cell r="I399">
            <v>31191</v>
          </cell>
        </row>
        <row r="400">
          <cell r="B400" t="str">
            <v>2753302N</v>
          </cell>
          <cell r="I400">
            <v>32288</v>
          </cell>
        </row>
        <row r="401">
          <cell r="B401" t="str">
            <v>7003362N</v>
          </cell>
          <cell r="I401">
            <v>66019</v>
          </cell>
        </row>
        <row r="402">
          <cell r="B402" t="str">
            <v>2909304N</v>
          </cell>
          <cell r="I402">
            <v>16019</v>
          </cell>
        </row>
        <row r="403">
          <cell r="B403" t="str">
            <v>3201002N</v>
          </cell>
          <cell r="I403">
            <v>16066</v>
          </cell>
        </row>
        <row r="404">
          <cell r="B404" t="str">
            <v>5262301N</v>
          </cell>
          <cell r="I404">
            <v>22154</v>
          </cell>
        </row>
        <row r="405">
          <cell r="B405" t="str">
            <v>4101300N</v>
          </cell>
          <cell r="I405">
            <v>18112</v>
          </cell>
        </row>
        <row r="406">
          <cell r="B406" t="str">
            <v>5154326N</v>
          </cell>
          <cell r="I406">
            <v>29555</v>
          </cell>
        </row>
        <row r="407">
          <cell r="B407" t="str">
            <v>7001033N</v>
          </cell>
          <cell r="I407">
            <v>148594</v>
          </cell>
        </row>
        <row r="408">
          <cell r="B408" t="str">
            <v>1403304N</v>
          </cell>
          <cell r="I408">
            <v>23114</v>
          </cell>
        </row>
        <row r="409">
          <cell r="B409" t="str">
            <v>1401342N</v>
          </cell>
          <cell r="I409">
            <v>30650</v>
          </cell>
        </row>
        <row r="410">
          <cell r="B410" t="str">
            <v>7001371N</v>
          </cell>
          <cell r="I410">
            <v>53916</v>
          </cell>
        </row>
        <row r="411">
          <cell r="B411" t="str">
            <v>0433303N</v>
          </cell>
          <cell r="I411">
            <v>33437</v>
          </cell>
        </row>
        <row r="412">
          <cell r="B412" t="str">
            <v>5960304N</v>
          </cell>
          <cell r="I412">
            <v>27502</v>
          </cell>
        </row>
        <row r="413">
          <cell r="B413" t="str">
            <v>2201000N</v>
          </cell>
          <cell r="I413">
            <v>77420</v>
          </cell>
        </row>
        <row r="414">
          <cell r="B414" t="str">
            <v>2269300N</v>
          </cell>
          <cell r="I414">
            <v>51027</v>
          </cell>
        </row>
        <row r="415">
          <cell r="B415" t="str">
            <v>5127302N</v>
          </cell>
          <cell r="I415">
            <v>28646</v>
          </cell>
        </row>
        <row r="416">
          <cell r="B416" t="str">
            <v>2951304N</v>
          </cell>
          <cell r="I416">
            <v>46818</v>
          </cell>
        </row>
        <row r="417">
          <cell r="B417" t="str">
            <v>5907317N</v>
          </cell>
          <cell r="I417">
            <v>29006</v>
          </cell>
        </row>
        <row r="418">
          <cell r="B418" t="str">
            <v>7003415N</v>
          </cell>
          <cell r="I418">
            <v>64863</v>
          </cell>
        </row>
        <row r="419">
          <cell r="B419" t="str">
            <v>3523304N</v>
          </cell>
          <cell r="I419">
            <v>28734</v>
          </cell>
        </row>
        <row r="420">
          <cell r="B420" t="str">
            <v>3502305N</v>
          </cell>
          <cell r="I420">
            <v>49518</v>
          </cell>
        </row>
        <row r="421">
          <cell r="B421" t="str">
            <v>1324303N</v>
          </cell>
          <cell r="I421">
            <v>19647</v>
          </cell>
        </row>
        <row r="422">
          <cell r="B422" t="str">
            <v>5904322N</v>
          </cell>
          <cell r="I422">
            <v>47908</v>
          </cell>
        </row>
        <row r="423">
          <cell r="B423" t="str">
            <v>4601307N</v>
          </cell>
          <cell r="I423">
            <v>59777</v>
          </cell>
        </row>
        <row r="424">
          <cell r="B424" t="str">
            <v>7000800N</v>
          </cell>
          <cell r="I424">
            <v>101138</v>
          </cell>
        </row>
        <row r="425">
          <cell r="B425" t="str">
            <v>3529301N</v>
          </cell>
          <cell r="I425">
            <v>16579</v>
          </cell>
        </row>
        <row r="426">
          <cell r="B426" t="str">
            <v>1404300N</v>
          </cell>
          <cell r="I426">
            <v>27291</v>
          </cell>
        </row>
        <row r="427">
          <cell r="B427" t="str">
            <v>7001318N</v>
          </cell>
          <cell r="I427">
            <v>130256</v>
          </cell>
        </row>
        <row r="428">
          <cell r="B428" t="str">
            <v>4823000N</v>
          </cell>
          <cell r="I428">
            <v>27333</v>
          </cell>
        </row>
        <row r="429">
          <cell r="B429" t="str">
            <v>7001806N</v>
          </cell>
          <cell r="I429">
            <v>75145</v>
          </cell>
        </row>
        <row r="430">
          <cell r="B430" t="str">
            <v>7004304N</v>
          </cell>
          <cell r="I430">
            <v>92956</v>
          </cell>
        </row>
        <row r="431">
          <cell r="B431" t="str">
            <v>7001801N</v>
          </cell>
          <cell r="I431">
            <v>103440</v>
          </cell>
        </row>
        <row r="432">
          <cell r="B432" t="str">
            <v>1474301N</v>
          </cell>
          <cell r="I432">
            <v>37460</v>
          </cell>
        </row>
        <row r="433">
          <cell r="B433" t="str">
            <v>3702312N</v>
          </cell>
          <cell r="I433">
            <v>27483</v>
          </cell>
        </row>
        <row r="434">
          <cell r="B434" t="str">
            <v>4921303N</v>
          </cell>
          <cell r="I434">
            <v>19263</v>
          </cell>
        </row>
        <row r="435">
          <cell r="B435" t="str">
            <v>4552300N</v>
          </cell>
          <cell r="I435">
            <v>33189</v>
          </cell>
        </row>
        <row r="436">
          <cell r="B436" t="str">
            <v>0153302N</v>
          </cell>
          <cell r="I436">
            <v>76030</v>
          </cell>
        </row>
        <row r="437">
          <cell r="B437" t="str">
            <v>7001362N</v>
          </cell>
          <cell r="I437">
            <v>40974</v>
          </cell>
        </row>
        <row r="438">
          <cell r="B438" t="str">
            <v>7001399N</v>
          </cell>
          <cell r="I438">
            <v>65192</v>
          </cell>
        </row>
        <row r="439">
          <cell r="B439" t="str">
            <v>7004323N</v>
          </cell>
          <cell r="I439">
            <v>55604</v>
          </cell>
        </row>
        <row r="440">
          <cell r="B440" t="str">
            <v>7003372N</v>
          </cell>
          <cell r="I440">
            <v>98169</v>
          </cell>
        </row>
        <row r="441">
          <cell r="B441" t="str">
            <v>5921302N</v>
          </cell>
          <cell r="I441">
            <v>39269</v>
          </cell>
        </row>
        <row r="442">
          <cell r="B442" t="str">
            <v>5725305N</v>
          </cell>
          <cell r="I442">
            <v>26493</v>
          </cell>
        </row>
        <row r="443">
          <cell r="B443" t="str">
            <v>5157314N</v>
          </cell>
          <cell r="I443">
            <v>36674</v>
          </cell>
        </row>
        <row r="444">
          <cell r="B444" t="str">
            <v>5828302N</v>
          </cell>
          <cell r="I444">
            <v>37831</v>
          </cell>
        </row>
        <row r="445">
          <cell r="B445" t="str">
            <v>6120000N</v>
          </cell>
          <cell r="I445">
            <v>36258</v>
          </cell>
        </row>
        <row r="446">
          <cell r="B446" t="str">
            <v>2904302N</v>
          </cell>
          <cell r="I446">
            <v>23809</v>
          </cell>
        </row>
        <row r="447">
          <cell r="B447" t="str">
            <v>7000384N</v>
          </cell>
          <cell r="I447">
            <v>77329</v>
          </cell>
        </row>
        <row r="448">
          <cell r="B448" t="str">
            <v>5910301N</v>
          </cell>
          <cell r="I448">
            <v>19915</v>
          </cell>
        </row>
        <row r="449">
          <cell r="B449" t="str">
            <v>7001384N</v>
          </cell>
          <cell r="I449">
            <v>49470</v>
          </cell>
        </row>
        <row r="450">
          <cell r="B450" t="str">
            <v>2757300N</v>
          </cell>
          <cell r="I450">
            <v>105439</v>
          </cell>
        </row>
        <row r="451">
          <cell r="B451" t="str">
            <v>2757301N</v>
          </cell>
          <cell r="I451">
            <v>25339</v>
          </cell>
        </row>
        <row r="452">
          <cell r="B452" t="str">
            <v>5925300N</v>
          </cell>
          <cell r="I452">
            <v>87597</v>
          </cell>
        </row>
        <row r="453">
          <cell r="B453" t="str">
            <v>3301321N</v>
          </cell>
          <cell r="I453">
            <v>58795</v>
          </cell>
        </row>
        <row r="454">
          <cell r="B454" t="str">
            <v>1401324N</v>
          </cell>
          <cell r="I454">
            <v>25970</v>
          </cell>
        </row>
        <row r="455">
          <cell r="B455" t="str">
            <v>5157312N</v>
          </cell>
          <cell r="I455">
            <v>40345</v>
          </cell>
        </row>
        <row r="456">
          <cell r="B456" t="str">
            <v>5157317N</v>
          </cell>
          <cell r="I456">
            <v>45649</v>
          </cell>
        </row>
        <row r="457">
          <cell r="B457" t="str">
            <v>5157311N</v>
          </cell>
          <cell r="I457">
            <v>58336</v>
          </cell>
        </row>
        <row r="458">
          <cell r="B458" t="str">
            <v>2701353N</v>
          </cell>
          <cell r="I458">
            <v>97106</v>
          </cell>
        </row>
        <row r="459">
          <cell r="B459" t="str">
            <v>2725302N</v>
          </cell>
          <cell r="I459">
            <v>6883</v>
          </cell>
        </row>
        <row r="460">
          <cell r="B460" t="str">
            <v>2828300N</v>
          </cell>
          <cell r="I460">
            <v>32823</v>
          </cell>
        </row>
        <row r="461">
          <cell r="B461" t="str">
            <v>4401300N</v>
          </cell>
          <cell r="I461">
            <v>29024</v>
          </cell>
        </row>
        <row r="462">
          <cell r="B462" t="str">
            <v>0701302N</v>
          </cell>
          <cell r="I462">
            <v>24473</v>
          </cell>
        </row>
        <row r="463">
          <cell r="B463" t="str">
            <v>3535001N</v>
          </cell>
          <cell r="I463">
            <v>8579</v>
          </cell>
        </row>
        <row r="464">
          <cell r="B464" t="str">
            <v>3702309N</v>
          </cell>
          <cell r="I464">
            <v>49667</v>
          </cell>
        </row>
        <row r="465">
          <cell r="B465" t="str">
            <v>0101307N</v>
          </cell>
          <cell r="I465">
            <v>29251</v>
          </cell>
        </row>
        <row r="466">
          <cell r="B466" t="str">
            <v>7002349N</v>
          </cell>
          <cell r="I466">
            <v>12124</v>
          </cell>
        </row>
        <row r="467">
          <cell r="B467" t="str">
            <v>7003300N</v>
          </cell>
          <cell r="I467">
            <v>44450</v>
          </cell>
        </row>
        <row r="468">
          <cell r="B468" t="str">
            <v>7000307N</v>
          </cell>
          <cell r="I468">
            <v>54779</v>
          </cell>
        </row>
        <row r="469">
          <cell r="B469" t="str">
            <v>0101305N</v>
          </cell>
          <cell r="I469">
            <v>32443</v>
          </cell>
        </row>
        <row r="470">
          <cell r="B470" t="str">
            <v>7000366N</v>
          </cell>
          <cell r="I470">
            <v>35899</v>
          </cell>
        </row>
        <row r="471">
          <cell r="B471" t="str">
            <v>7004314N</v>
          </cell>
          <cell r="I471">
            <v>73450</v>
          </cell>
        </row>
        <row r="472">
          <cell r="B472" t="str">
            <v>5022302N</v>
          </cell>
          <cell r="I472">
            <v>28998</v>
          </cell>
        </row>
        <row r="473">
          <cell r="B473" t="str">
            <v>5220301N</v>
          </cell>
          <cell r="I473">
            <v>31283</v>
          </cell>
        </row>
        <row r="474">
          <cell r="B474" t="str">
            <v>2951307N</v>
          </cell>
          <cell r="I474">
            <v>64147</v>
          </cell>
        </row>
        <row r="475">
          <cell r="B475" t="str">
            <v>3321301N</v>
          </cell>
          <cell r="I475">
            <v>20508</v>
          </cell>
        </row>
        <row r="476">
          <cell r="B476" t="str">
            <v>5154312N</v>
          </cell>
          <cell r="I476">
            <v>22094</v>
          </cell>
        </row>
        <row r="477">
          <cell r="B477" t="str">
            <v>3221301N</v>
          </cell>
          <cell r="I477">
            <v>35884</v>
          </cell>
        </row>
        <row r="478">
          <cell r="B478" t="str">
            <v>5961303N</v>
          </cell>
          <cell r="I478">
            <v>19710</v>
          </cell>
        </row>
        <row r="479">
          <cell r="B479" t="str">
            <v>5151325N</v>
          </cell>
          <cell r="I479">
            <v>29419</v>
          </cell>
        </row>
        <row r="480">
          <cell r="B480" t="str">
            <v>0303307N</v>
          </cell>
          <cell r="I480">
            <v>44970</v>
          </cell>
        </row>
        <row r="481">
          <cell r="B481" t="str">
            <v>5904320N</v>
          </cell>
          <cell r="I481">
            <v>44817</v>
          </cell>
        </row>
        <row r="482">
          <cell r="B482" t="str">
            <v>5123306N</v>
          </cell>
          <cell r="I482">
            <v>29677</v>
          </cell>
        </row>
        <row r="483">
          <cell r="B483" t="str">
            <v>3327301N</v>
          </cell>
          <cell r="I483">
            <v>27967</v>
          </cell>
        </row>
        <row r="484">
          <cell r="B484" t="str">
            <v>5911302N</v>
          </cell>
          <cell r="I484">
            <v>26324</v>
          </cell>
        </row>
        <row r="485">
          <cell r="B485" t="str">
            <v>5567303N</v>
          </cell>
          <cell r="I485">
            <v>69143</v>
          </cell>
        </row>
        <row r="486">
          <cell r="B486" t="str">
            <v>7002345N</v>
          </cell>
          <cell r="I486">
            <v>167820</v>
          </cell>
        </row>
        <row r="487">
          <cell r="B487" t="str">
            <v>0101313N</v>
          </cell>
          <cell r="I487">
            <v>83368</v>
          </cell>
        </row>
        <row r="488">
          <cell r="B488" t="str">
            <v>1401005N</v>
          </cell>
          <cell r="I488">
            <v>117200</v>
          </cell>
        </row>
        <row r="489">
          <cell r="B489" t="str">
            <v>1327301N</v>
          </cell>
          <cell r="I489">
            <v>33805</v>
          </cell>
        </row>
        <row r="490">
          <cell r="B490" t="str">
            <v>2750307N</v>
          </cell>
          <cell r="I490">
            <v>13858</v>
          </cell>
        </row>
        <row r="491">
          <cell r="B491" t="str">
            <v>2701365N</v>
          </cell>
          <cell r="I491">
            <v>6788</v>
          </cell>
        </row>
        <row r="492">
          <cell r="B492" t="str">
            <v>4120300N</v>
          </cell>
          <cell r="I492">
            <v>16307</v>
          </cell>
        </row>
        <row r="493">
          <cell r="B493" t="str">
            <v>7001807N</v>
          </cell>
          <cell r="I493">
            <v>42326</v>
          </cell>
        </row>
        <row r="494">
          <cell r="B494" t="str">
            <v>7000393N</v>
          </cell>
          <cell r="I494">
            <v>106610</v>
          </cell>
        </row>
        <row r="495">
          <cell r="B495" t="str">
            <v>0566302N</v>
          </cell>
          <cell r="I495">
            <v>72783</v>
          </cell>
        </row>
        <row r="496">
          <cell r="B496" t="str">
            <v>3301323N</v>
          </cell>
          <cell r="I496">
            <v>34691</v>
          </cell>
        </row>
        <row r="497">
          <cell r="B497" t="str">
            <v>1356303N</v>
          </cell>
          <cell r="I497">
            <v>27053</v>
          </cell>
        </row>
        <row r="498">
          <cell r="B498" t="str">
            <v>5901308N</v>
          </cell>
          <cell r="I498">
            <v>23402</v>
          </cell>
        </row>
        <row r="499">
          <cell r="B499" t="str">
            <v>5906304N</v>
          </cell>
          <cell r="I499">
            <v>40041</v>
          </cell>
        </row>
        <row r="500">
          <cell r="B500" t="str">
            <v>2950315N</v>
          </cell>
          <cell r="I500">
            <v>71663</v>
          </cell>
        </row>
        <row r="501">
          <cell r="B501" t="str">
            <v>2750301N</v>
          </cell>
          <cell r="I501">
            <v>54889</v>
          </cell>
        </row>
        <row r="502">
          <cell r="B502" t="str">
            <v>2909305N</v>
          </cell>
          <cell r="I502">
            <v>30626</v>
          </cell>
        </row>
        <row r="503">
          <cell r="B503" t="str">
            <v>1023302N</v>
          </cell>
          <cell r="I503">
            <v>66836</v>
          </cell>
        </row>
        <row r="504">
          <cell r="B504" t="str">
            <v>1801309N</v>
          </cell>
          <cell r="I504">
            <v>17574</v>
          </cell>
        </row>
        <row r="505">
          <cell r="B505" t="str">
            <v>2629303N</v>
          </cell>
          <cell r="I505">
            <v>22410</v>
          </cell>
        </row>
        <row r="506">
          <cell r="B506" t="str">
            <v>1401343N</v>
          </cell>
          <cell r="I506">
            <v>25936</v>
          </cell>
        </row>
        <row r="507">
          <cell r="B507" t="str">
            <v>2913302N</v>
          </cell>
          <cell r="I507">
            <v>44465</v>
          </cell>
        </row>
        <row r="508">
          <cell r="B508" t="str">
            <v>0155304N</v>
          </cell>
          <cell r="I508">
            <v>35116</v>
          </cell>
        </row>
        <row r="509">
          <cell r="B509" t="str">
            <v>2101302N</v>
          </cell>
          <cell r="I509">
            <v>35893</v>
          </cell>
        </row>
        <row r="510">
          <cell r="B510" t="str">
            <v>1322302N</v>
          </cell>
          <cell r="I510">
            <v>28679</v>
          </cell>
        </row>
        <row r="511">
          <cell r="B511" t="str">
            <v>7003404N</v>
          </cell>
          <cell r="I511">
            <v>40109</v>
          </cell>
        </row>
        <row r="512">
          <cell r="B512" t="str">
            <v>1302309N</v>
          </cell>
          <cell r="I512">
            <v>45676</v>
          </cell>
        </row>
        <row r="513">
          <cell r="B513" t="str">
            <v>3201310N</v>
          </cell>
          <cell r="I513">
            <v>46043</v>
          </cell>
        </row>
        <row r="514">
          <cell r="B514" t="str">
            <v>2961303N</v>
          </cell>
          <cell r="I514">
            <v>51297</v>
          </cell>
        </row>
        <row r="515">
          <cell r="B515" t="str">
            <v>3202318N</v>
          </cell>
          <cell r="I515">
            <v>67372</v>
          </cell>
        </row>
        <row r="516">
          <cell r="B516" t="str">
            <v>5957304N</v>
          </cell>
          <cell r="I516">
            <v>30376</v>
          </cell>
        </row>
        <row r="517">
          <cell r="B517" t="str">
            <v>5157320N</v>
          </cell>
          <cell r="I517">
            <v>60356</v>
          </cell>
        </row>
        <row r="518">
          <cell r="B518" t="str">
            <v>5126303N</v>
          </cell>
          <cell r="I518">
            <v>49574</v>
          </cell>
        </row>
        <row r="519">
          <cell r="B519" t="str">
            <v>7001392N</v>
          </cell>
          <cell r="I519">
            <v>17547</v>
          </cell>
        </row>
        <row r="520">
          <cell r="B520" t="str">
            <v>2763300N</v>
          </cell>
          <cell r="I520">
            <v>35080</v>
          </cell>
        </row>
        <row r="521">
          <cell r="B521" t="str">
            <v>2750306N</v>
          </cell>
          <cell r="I521">
            <v>42752</v>
          </cell>
        </row>
        <row r="522">
          <cell r="B522" t="str">
            <v>2750308N</v>
          </cell>
          <cell r="I522">
            <v>32731</v>
          </cell>
        </row>
        <row r="523">
          <cell r="B523" t="str">
            <v>5957306N</v>
          </cell>
          <cell r="I523">
            <v>3081</v>
          </cell>
        </row>
        <row r="524">
          <cell r="B524" t="str">
            <v>7002340N</v>
          </cell>
          <cell r="I524">
            <v>147810</v>
          </cell>
        </row>
        <row r="525">
          <cell r="B525" t="str">
            <v>5909302N</v>
          </cell>
          <cell r="I525">
            <v>88865</v>
          </cell>
        </row>
        <row r="526">
          <cell r="B526" t="str">
            <v>5954300N</v>
          </cell>
          <cell r="I526">
            <v>13840</v>
          </cell>
        </row>
        <row r="527">
          <cell r="B527" t="str">
            <v>5966301N</v>
          </cell>
          <cell r="I527">
            <v>76704</v>
          </cell>
        </row>
        <row r="528">
          <cell r="B528" t="str">
            <v>7003417N</v>
          </cell>
          <cell r="I528">
            <v>78396</v>
          </cell>
        </row>
        <row r="529">
          <cell r="B529" t="str">
            <v>2701366N</v>
          </cell>
          <cell r="I529">
            <v>33172</v>
          </cell>
        </row>
        <row r="530">
          <cell r="B530" t="str">
            <v>7001802N</v>
          </cell>
          <cell r="I530">
            <v>115749</v>
          </cell>
        </row>
        <row r="531">
          <cell r="B531" t="str">
            <v>0469300N</v>
          </cell>
          <cell r="I531">
            <v>32720</v>
          </cell>
        </row>
        <row r="532">
          <cell r="B532" t="str">
            <v>0401303N</v>
          </cell>
          <cell r="I532">
            <v>34207</v>
          </cell>
        </row>
        <row r="533">
          <cell r="B533" t="str">
            <v>1921303N</v>
          </cell>
          <cell r="I533">
            <v>32760</v>
          </cell>
        </row>
        <row r="534">
          <cell r="B534" t="str">
            <v>5601307N</v>
          </cell>
          <cell r="I534">
            <v>31065</v>
          </cell>
        </row>
        <row r="535">
          <cell r="B535" t="str">
            <v>1302308N</v>
          </cell>
          <cell r="I535">
            <v>50382</v>
          </cell>
        </row>
        <row r="536">
          <cell r="B536" t="str">
            <v>3202315N</v>
          </cell>
          <cell r="I536">
            <v>31414</v>
          </cell>
        </row>
        <row r="537">
          <cell r="B537" t="str">
            <v>7000396N</v>
          </cell>
          <cell r="I537">
            <v>220824</v>
          </cell>
        </row>
        <row r="538">
          <cell r="B538" t="str">
            <v>7002360N</v>
          </cell>
          <cell r="I538">
            <v>127553</v>
          </cell>
        </row>
        <row r="539">
          <cell r="B539" t="str">
            <v>2701359N</v>
          </cell>
          <cell r="I539">
            <v>46862</v>
          </cell>
        </row>
        <row r="540">
          <cell r="B540" t="str">
            <v>5957305N</v>
          </cell>
          <cell r="I540">
            <v>8714</v>
          </cell>
        </row>
        <row r="541">
          <cell r="B541" t="str">
            <v>3523301N</v>
          </cell>
          <cell r="I541">
            <v>78866</v>
          </cell>
        </row>
        <row r="542">
          <cell r="B542" t="str">
            <v>3620301N</v>
          </cell>
          <cell r="I542">
            <v>37288</v>
          </cell>
        </row>
        <row r="543">
          <cell r="B543" t="str">
            <v>5903309N</v>
          </cell>
          <cell r="I543">
            <v>30236</v>
          </cell>
        </row>
        <row r="544">
          <cell r="B544" t="str">
            <v>4329301N</v>
          </cell>
          <cell r="I544">
            <v>49897</v>
          </cell>
        </row>
        <row r="545">
          <cell r="B545" t="str">
            <v>7000386N</v>
          </cell>
          <cell r="I545">
            <v>55163</v>
          </cell>
        </row>
        <row r="546">
          <cell r="B546" t="str">
            <v>4350301N</v>
          </cell>
          <cell r="I546">
            <v>23441</v>
          </cell>
        </row>
        <row r="547">
          <cell r="B547" t="str">
            <v>2950318N</v>
          </cell>
          <cell r="I547">
            <v>68516</v>
          </cell>
        </row>
        <row r="548">
          <cell r="B548" t="str">
            <v>7000398N</v>
          </cell>
          <cell r="I548">
            <v>124024</v>
          </cell>
        </row>
        <row r="549">
          <cell r="B549" t="str">
            <v>4102313N</v>
          </cell>
          <cell r="I549">
            <v>21739</v>
          </cell>
        </row>
        <row r="550">
          <cell r="B550" t="str">
            <v>7003393N</v>
          </cell>
          <cell r="I550">
            <v>74178</v>
          </cell>
        </row>
        <row r="551">
          <cell r="B551" t="str">
            <v>5904309N</v>
          </cell>
          <cell r="I551">
            <v>68665</v>
          </cell>
        </row>
        <row r="552">
          <cell r="B552" t="str">
            <v>2701358N</v>
          </cell>
          <cell r="I552">
            <v>37365</v>
          </cell>
        </row>
        <row r="553">
          <cell r="B553" t="str">
            <v>7000337N</v>
          </cell>
          <cell r="I553">
            <v>12012</v>
          </cell>
        </row>
        <row r="554">
          <cell r="B554" t="str">
            <v>7002347N</v>
          </cell>
          <cell r="I554">
            <v>81140</v>
          </cell>
        </row>
        <row r="555">
          <cell r="B555" t="str">
            <v>3202316N</v>
          </cell>
          <cell r="I555">
            <v>35261</v>
          </cell>
        </row>
        <row r="556">
          <cell r="B556" t="str">
            <v>2124301N</v>
          </cell>
          <cell r="I556">
            <v>40196</v>
          </cell>
        </row>
        <row r="557">
          <cell r="B557" t="str">
            <v>0824303N</v>
          </cell>
          <cell r="I557">
            <v>22104</v>
          </cell>
        </row>
        <row r="558">
          <cell r="B558" t="str">
            <v>3301328N</v>
          </cell>
          <cell r="I558">
            <v>119535</v>
          </cell>
        </row>
        <row r="559">
          <cell r="B559" t="str">
            <v>4102307N</v>
          </cell>
          <cell r="I559">
            <v>88681</v>
          </cell>
        </row>
        <row r="560">
          <cell r="B560" t="str">
            <v>7004320N</v>
          </cell>
          <cell r="I560">
            <v>34520</v>
          </cell>
        </row>
        <row r="561">
          <cell r="B561" t="str">
            <v>0364302N</v>
          </cell>
          <cell r="I561">
            <v>45599</v>
          </cell>
        </row>
        <row r="562">
          <cell r="B562" t="str">
            <v>7002335N</v>
          </cell>
          <cell r="I562">
            <v>2551</v>
          </cell>
        </row>
        <row r="563">
          <cell r="B563" t="str">
            <v>5657300N</v>
          </cell>
          <cell r="I563">
            <v>21600</v>
          </cell>
        </row>
        <row r="564">
          <cell r="B564" t="str">
            <v>5750301N</v>
          </cell>
          <cell r="I564">
            <v>39019</v>
          </cell>
        </row>
        <row r="565">
          <cell r="B565" t="str">
            <v>5149304N</v>
          </cell>
          <cell r="I565">
            <v>27882</v>
          </cell>
        </row>
        <row r="566">
          <cell r="B566" t="str">
            <v>5960303N</v>
          </cell>
          <cell r="I566">
            <v>23096</v>
          </cell>
        </row>
        <row r="567">
          <cell r="B567" t="str">
            <v>7003367N</v>
          </cell>
          <cell r="I567">
            <v>46423</v>
          </cell>
        </row>
        <row r="568">
          <cell r="B568" t="str">
            <v>3226301N</v>
          </cell>
          <cell r="I568">
            <v>27464</v>
          </cell>
        </row>
        <row r="569">
          <cell r="B569" t="str">
            <v>7000350N</v>
          </cell>
          <cell r="I569">
            <v>76970</v>
          </cell>
        </row>
        <row r="570">
          <cell r="B570" t="str">
            <v>5823302N</v>
          </cell>
          <cell r="I570">
            <v>53037</v>
          </cell>
        </row>
        <row r="571">
          <cell r="B571" t="str">
            <v>5820000N</v>
          </cell>
          <cell r="I571">
            <v>56308</v>
          </cell>
        </row>
        <row r="572">
          <cell r="B572" t="str">
            <v>2722302N</v>
          </cell>
          <cell r="I572">
            <v>7509</v>
          </cell>
        </row>
        <row r="573">
          <cell r="B573" t="str">
            <v>1702300N</v>
          </cell>
          <cell r="I573">
            <v>23802</v>
          </cell>
        </row>
        <row r="574">
          <cell r="B574" t="str">
            <v>0228305N</v>
          </cell>
          <cell r="I574">
            <v>35726</v>
          </cell>
        </row>
        <row r="575">
          <cell r="B575" t="str">
            <v>2701352N</v>
          </cell>
          <cell r="I575">
            <v>38194</v>
          </cell>
        </row>
        <row r="576">
          <cell r="B576" t="str">
            <v>4501301N</v>
          </cell>
          <cell r="I576">
            <v>76562</v>
          </cell>
        </row>
        <row r="577">
          <cell r="B577" t="str">
            <v>7003403N</v>
          </cell>
          <cell r="I577">
            <v>53866</v>
          </cell>
        </row>
        <row r="578">
          <cell r="B578" t="str">
            <v>5903312N</v>
          </cell>
          <cell r="I578">
            <v>66687</v>
          </cell>
        </row>
        <row r="579">
          <cell r="B579" t="str">
            <v>5158302N</v>
          </cell>
          <cell r="I579">
            <v>37361</v>
          </cell>
        </row>
        <row r="580">
          <cell r="B580" t="str">
            <v>2952306N</v>
          </cell>
          <cell r="I580">
            <v>42574</v>
          </cell>
        </row>
        <row r="581">
          <cell r="B581" t="str">
            <v>5902318N</v>
          </cell>
          <cell r="I581">
            <v>23238</v>
          </cell>
        </row>
        <row r="582">
          <cell r="B582" t="str">
            <v>2801001N</v>
          </cell>
          <cell r="I582">
            <v>35388</v>
          </cell>
        </row>
        <row r="583">
          <cell r="B583" t="str">
            <v>7000379N</v>
          </cell>
          <cell r="I583">
            <v>24706</v>
          </cell>
        </row>
        <row r="584">
          <cell r="B584" t="str">
            <v>1421306N</v>
          </cell>
          <cell r="I584">
            <v>50707</v>
          </cell>
        </row>
        <row r="585">
          <cell r="B585" t="str">
            <v>0364301N</v>
          </cell>
          <cell r="I585">
            <v>70388</v>
          </cell>
        </row>
        <row r="586">
          <cell r="B586" t="str">
            <v>7003357N</v>
          </cell>
          <cell r="I586">
            <v>18602</v>
          </cell>
        </row>
        <row r="587">
          <cell r="B587" t="str">
            <v>1301301N</v>
          </cell>
          <cell r="I587">
            <v>25887</v>
          </cell>
        </row>
        <row r="588">
          <cell r="B588" t="str">
            <v>1320301N</v>
          </cell>
          <cell r="I588">
            <v>30204</v>
          </cell>
        </row>
        <row r="589">
          <cell r="B589" t="str">
            <v>5556301N</v>
          </cell>
          <cell r="I589">
            <v>24638</v>
          </cell>
        </row>
        <row r="590">
          <cell r="B590" t="str">
            <v>7003336N</v>
          </cell>
          <cell r="I590">
            <v>56667</v>
          </cell>
        </row>
        <row r="591">
          <cell r="B591" t="str">
            <v>5151323N</v>
          </cell>
          <cell r="I591">
            <v>32012</v>
          </cell>
        </row>
        <row r="592">
          <cell r="B592" t="str">
            <v>5522303N</v>
          </cell>
          <cell r="I592">
            <v>9683</v>
          </cell>
        </row>
        <row r="593">
          <cell r="B593" t="str">
            <v>2750303N</v>
          </cell>
          <cell r="I593">
            <v>11015</v>
          </cell>
        </row>
        <row r="594">
          <cell r="B594" t="str">
            <v>7000390N</v>
          </cell>
          <cell r="I594">
            <v>133984</v>
          </cell>
        </row>
        <row r="595">
          <cell r="B595" t="str">
            <v>6027000N</v>
          </cell>
          <cell r="I595">
            <v>44996</v>
          </cell>
        </row>
        <row r="596">
          <cell r="B596" t="str">
            <v>5907319N</v>
          </cell>
          <cell r="I596">
            <v>38593</v>
          </cell>
        </row>
        <row r="597">
          <cell r="B597" t="str">
            <v>5951301N</v>
          </cell>
          <cell r="I597">
            <v>27003</v>
          </cell>
        </row>
      </sheetData>
      <sheetData sheetId="5">
        <row r="2">
          <cell r="B2" t="str">
            <v>2950302N</v>
          </cell>
          <cell r="I2">
            <v>151345</v>
          </cell>
        </row>
        <row r="3">
          <cell r="B3" t="str">
            <v>2725301N</v>
          </cell>
          <cell r="I3">
            <v>33189</v>
          </cell>
        </row>
        <row r="4">
          <cell r="B4" t="str">
            <v>0420302N</v>
          </cell>
          <cell r="I4">
            <v>10046</v>
          </cell>
        </row>
        <row r="5">
          <cell r="B5" t="str">
            <v>1422303N</v>
          </cell>
          <cell r="I5">
            <v>67534</v>
          </cell>
        </row>
        <row r="6">
          <cell r="B6" t="str">
            <v>0302303N</v>
          </cell>
          <cell r="I6">
            <v>45802</v>
          </cell>
        </row>
        <row r="7">
          <cell r="B7" t="str">
            <v>3158302N</v>
          </cell>
          <cell r="I7">
            <v>20178</v>
          </cell>
        </row>
        <row r="8">
          <cell r="B8" t="str">
            <v>5026301N</v>
          </cell>
          <cell r="I8">
            <v>29919</v>
          </cell>
        </row>
        <row r="9">
          <cell r="B9" t="str">
            <v>0675302N</v>
          </cell>
          <cell r="I9">
            <v>26511</v>
          </cell>
        </row>
        <row r="10">
          <cell r="B10" t="str">
            <v>5155301N</v>
          </cell>
          <cell r="I10">
            <v>28627</v>
          </cell>
        </row>
        <row r="11">
          <cell r="B11" t="str">
            <v>5220303N</v>
          </cell>
          <cell r="I11">
            <v>33244</v>
          </cell>
        </row>
        <row r="12">
          <cell r="B12" t="str">
            <v>5907318N</v>
          </cell>
          <cell r="I12">
            <v>26223</v>
          </cell>
        </row>
        <row r="13">
          <cell r="B13" t="str">
            <v>5154323N</v>
          </cell>
          <cell r="I13">
            <v>58877</v>
          </cell>
        </row>
        <row r="14">
          <cell r="B14" t="str">
            <v>1624000N</v>
          </cell>
          <cell r="I14">
            <v>39999</v>
          </cell>
        </row>
        <row r="15">
          <cell r="B15" t="str">
            <v>2129303N</v>
          </cell>
          <cell r="I15">
            <v>20454</v>
          </cell>
        </row>
        <row r="16">
          <cell r="B16" t="str">
            <v>7002356N</v>
          </cell>
          <cell r="I16">
            <v>97348</v>
          </cell>
        </row>
        <row r="17">
          <cell r="B17" t="str">
            <v>5926300N</v>
          </cell>
          <cell r="I17">
            <v>63005</v>
          </cell>
        </row>
        <row r="18">
          <cell r="B18" t="str">
            <v>5153311N</v>
          </cell>
          <cell r="I18">
            <v>48269</v>
          </cell>
        </row>
        <row r="19">
          <cell r="B19" t="str">
            <v>7001378N</v>
          </cell>
          <cell r="I19">
            <v>96347</v>
          </cell>
        </row>
        <row r="20">
          <cell r="B20" t="str">
            <v>0501310N</v>
          </cell>
          <cell r="I20">
            <v>24073</v>
          </cell>
        </row>
        <row r="21">
          <cell r="B21" t="str">
            <v>3801000N</v>
          </cell>
          <cell r="I21">
            <v>31917</v>
          </cell>
        </row>
        <row r="22">
          <cell r="B22" t="str">
            <v>1430301N</v>
          </cell>
          <cell r="I22">
            <v>45918</v>
          </cell>
        </row>
        <row r="23">
          <cell r="B23" t="str">
            <v>2520301N</v>
          </cell>
          <cell r="I23">
            <v>11190</v>
          </cell>
        </row>
        <row r="24">
          <cell r="B24" t="str">
            <v>7000319N</v>
          </cell>
          <cell r="I24">
            <v>64424</v>
          </cell>
        </row>
        <row r="25">
          <cell r="B25" t="str">
            <v>4620300N</v>
          </cell>
          <cell r="I25">
            <v>62729</v>
          </cell>
        </row>
        <row r="26">
          <cell r="B26" t="str">
            <v>5904317N</v>
          </cell>
          <cell r="I26">
            <v>15749</v>
          </cell>
        </row>
        <row r="27">
          <cell r="B27" t="str">
            <v>7003412N</v>
          </cell>
          <cell r="I27">
            <v>19742</v>
          </cell>
        </row>
        <row r="28">
          <cell r="B28" t="str">
            <v>2902303N</v>
          </cell>
          <cell r="I28">
            <v>47997</v>
          </cell>
        </row>
        <row r="29">
          <cell r="B29" t="str">
            <v>7003401N</v>
          </cell>
          <cell r="I29">
            <v>29884</v>
          </cell>
        </row>
        <row r="30">
          <cell r="B30" t="str">
            <v>7001805N</v>
          </cell>
          <cell r="I30">
            <v>52045</v>
          </cell>
        </row>
        <row r="31">
          <cell r="B31" t="str">
            <v>5401312N</v>
          </cell>
          <cell r="I31">
            <v>26163</v>
          </cell>
        </row>
        <row r="32">
          <cell r="B32" t="str">
            <v>1451306N</v>
          </cell>
          <cell r="I32">
            <v>70994</v>
          </cell>
        </row>
        <row r="33">
          <cell r="B33" t="str">
            <v>2950301N</v>
          </cell>
          <cell r="I33">
            <v>6602</v>
          </cell>
        </row>
        <row r="34">
          <cell r="B34" t="str">
            <v>5151321N</v>
          </cell>
          <cell r="I34">
            <v>58708</v>
          </cell>
        </row>
        <row r="35">
          <cell r="B35" t="str">
            <v>7001396N</v>
          </cell>
          <cell r="I35">
            <v>39766</v>
          </cell>
        </row>
        <row r="36">
          <cell r="B36" t="str">
            <v>5101301N</v>
          </cell>
          <cell r="I36">
            <v>38148</v>
          </cell>
        </row>
        <row r="37">
          <cell r="B37" t="str">
            <v>7000399N</v>
          </cell>
          <cell r="I37">
            <v>143158</v>
          </cell>
        </row>
        <row r="38">
          <cell r="B38" t="str">
            <v>3201308N</v>
          </cell>
          <cell r="I38">
            <v>26459</v>
          </cell>
        </row>
        <row r="39">
          <cell r="B39" t="str">
            <v>0722301N</v>
          </cell>
          <cell r="I39">
            <v>25681</v>
          </cell>
        </row>
        <row r="40">
          <cell r="B40" t="str">
            <v>5905303N</v>
          </cell>
          <cell r="I40">
            <v>7547</v>
          </cell>
        </row>
        <row r="41">
          <cell r="B41" t="str">
            <v>5921301N</v>
          </cell>
          <cell r="I41">
            <v>32948</v>
          </cell>
        </row>
        <row r="42">
          <cell r="B42" t="str">
            <v>0151300N</v>
          </cell>
          <cell r="I42">
            <v>23543</v>
          </cell>
        </row>
        <row r="43">
          <cell r="B43" t="str">
            <v>3201307N</v>
          </cell>
          <cell r="I43">
            <v>24465</v>
          </cell>
        </row>
        <row r="44">
          <cell r="B44" t="str">
            <v>7003352N</v>
          </cell>
          <cell r="I44">
            <v>33098</v>
          </cell>
        </row>
        <row r="45">
          <cell r="B45" t="str">
            <v>3301330N</v>
          </cell>
          <cell r="I45">
            <v>92739</v>
          </cell>
        </row>
        <row r="46">
          <cell r="B46" t="str">
            <v>7001394N</v>
          </cell>
          <cell r="I46">
            <v>114557</v>
          </cell>
        </row>
        <row r="47">
          <cell r="B47" t="str">
            <v>5931302N</v>
          </cell>
          <cell r="I47">
            <v>31124</v>
          </cell>
        </row>
        <row r="48">
          <cell r="B48" t="str">
            <v>7003309N</v>
          </cell>
          <cell r="I48">
            <v>52817</v>
          </cell>
        </row>
        <row r="49">
          <cell r="B49" t="str">
            <v>0301308N</v>
          </cell>
          <cell r="I49">
            <v>78292</v>
          </cell>
        </row>
        <row r="50">
          <cell r="B50" t="str">
            <v>2701354N</v>
          </cell>
          <cell r="I50">
            <v>19941</v>
          </cell>
        </row>
        <row r="51">
          <cell r="B51" t="str">
            <v>7000381N</v>
          </cell>
          <cell r="I51">
            <v>59786</v>
          </cell>
        </row>
        <row r="52">
          <cell r="B52" t="str">
            <v>7000397N</v>
          </cell>
          <cell r="I52">
            <v>53306</v>
          </cell>
        </row>
        <row r="53">
          <cell r="B53" t="str">
            <v>7000380N</v>
          </cell>
          <cell r="I53">
            <v>66952</v>
          </cell>
        </row>
        <row r="54">
          <cell r="B54" t="str">
            <v>7000364N</v>
          </cell>
          <cell r="I54">
            <v>79208</v>
          </cell>
        </row>
        <row r="55">
          <cell r="B55" t="str">
            <v>5123304N</v>
          </cell>
          <cell r="I55">
            <v>22105</v>
          </cell>
        </row>
        <row r="56">
          <cell r="B56" t="str">
            <v>7003399N</v>
          </cell>
          <cell r="I56">
            <v>90885</v>
          </cell>
        </row>
        <row r="57">
          <cell r="B57" t="str">
            <v>7001388N</v>
          </cell>
          <cell r="I57">
            <v>61780</v>
          </cell>
        </row>
        <row r="58">
          <cell r="B58" t="str">
            <v>7001800N</v>
          </cell>
          <cell r="I58">
            <v>66646</v>
          </cell>
        </row>
        <row r="59">
          <cell r="B59" t="str">
            <v>7001308N</v>
          </cell>
          <cell r="I59">
            <v>37474</v>
          </cell>
        </row>
        <row r="60">
          <cell r="B60" t="str">
            <v>7001382N</v>
          </cell>
          <cell r="I60">
            <v>40295</v>
          </cell>
        </row>
        <row r="61">
          <cell r="B61" t="str">
            <v>5157318N</v>
          </cell>
          <cell r="I61">
            <v>101975</v>
          </cell>
        </row>
        <row r="62">
          <cell r="B62" t="str">
            <v>1456300N</v>
          </cell>
          <cell r="I62">
            <v>58974</v>
          </cell>
        </row>
        <row r="63">
          <cell r="B63" t="str">
            <v>7001035N</v>
          </cell>
          <cell r="I63">
            <v>68726</v>
          </cell>
        </row>
        <row r="64">
          <cell r="B64" t="str">
            <v>1401341N</v>
          </cell>
          <cell r="I64">
            <v>57237</v>
          </cell>
        </row>
        <row r="65">
          <cell r="B65" t="str">
            <v>7001364N</v>
          </cell>
          <cell r="I65">
            <v>64146</v>
          </cell>
        </row>
        <row r="66">
          <cell r="B66" t="str">
            <v>3557302N</v>
          </cell>
          <cell r="I66">
            <v>29409</v>
          </cell>
        </row>
        <row r="67">
          <cell r="B67" t="str">
            <v>1421305N</v>
          </cell>
          <cell r="I67">
            <v>11898</v>
          </cell>
        </row>
        <row r="68">
          <cell r="B68" t="str">
            <v>2850301N</v>
          </cell>
          <cell r="I68">
            <v>36571</v>
          </cell>
        </row>
        <row r="69">
          <cell r="B69" t="str">
            <v>5153306N</v>
          </cell>
          <cell r="I69">
            <v>63085</v>
          </cell>
        </row>
        <row r="70">
          <cell r="B70" t="str">
            <v>7003373N</v>
          </cell>
          <cell r="I70">
            <v>54386</v>
          </cell>
        </row>
        <row r="71">
          <cell r="B71" t="str">
            <v>7004310N</v>
          </cell>
          <cell r="I71">
            <v>82022</v>
          </cell>
        </row>
        <row r="72">
          <cell r="B72" t="str">
            <v>2238304N</v>
          </cell>
          <cell r="I72">
            <v>21604</v>
          </cell>
        </row>
        <row r="73">
          <cell r="B73" t="str">
            <v>7000373N</v>
          </cell>
          <cell r="I73">
            <v>26901</v>
          </cell>
        </row>
        <row r="74">
          <cell r="B74" t="str">
            <v>7001366N</v>
          </cell>
          <cell r="I74">
            <v>32203</v>
          </cell>
        </row>
        <row r="75">
          <cell r="B75" t="str">
            <v>5401311N</v>
          </cell>
          <cell r="I75">
            <v>30133</v>
          </cell>
        </row>
        <row r="76">
          <cell r="B76" t="str">
            <v>5905309N</v>
          </cell>
          <cell r="I76">
            <v>32483</v>
          </cell>
        </row>
        <row r="77">
          <cell r="B77" t="str">
            <v>2952308N</v>
          </cell>
          <cell r="I77">
            <v>33782</v>
          </cell>
        </row>
        <row r="78">
          <cell r="B78" t="str">
            <v>3301326N</v>
          </cell>
          <cell r="I78">
            <v>48573</v>
          </cell>
        </row>
        <row r="79">
          <cell r="B79" t="str">
            <v>0901001N</v>
          </cell>
          <cell r="I79">
            <v>10200</v>
          </cell>
        </row>
        <row r="80">
          <cell r="B80" t="str">
            <v>7003351N</v>
          </cell>
          <cell r="I80">
            <v>42613</v>
          </cell>
        </row>
        <row r="81">
          <cell r="B81" t="str">
            <v>3227304N</v>
          </cell>
          <cell r="I81">
            <v>50350</v>
          </cell>
        </row>
        <row r="82">
          <cell r="B82" t="str">
            <v>0823300N</v>
          </cell>
          <cell r="I82">
            <v>18470</v>
          </cell>
        </row>
        <row r="83">
          <cell r="B83" t="str">
            <v>0601304N</v>
          </cell>
          <cell r="I83">
            <v>53572</v>
          </cell>
        </row>
        <row r="84">
          <cell r="B84" t="str">
            <v>0701301N</v>
          </cell>
          <cell r="I84">
            <v>44953</v>
          </cell>
        </row>
        <row r="85">
          <cell r="B85" t="str">
            <v>0824000N</v>
          </cell>
          <cell r="I85">
            <v>9206</v>
          </cell>
        </row>
        <row r="86">
          <cell r="B86" t="str">
            <v>3801304N</v>
          </cell>
          <cell r="I86">
            <v>18445</v>
          </cell>
        </row>
        <row r="87">
          <cell r="B87" t="str">
            <v>2701339N</v>
          </cell>
          <cell r="I87">
            <v>41138</v>
          </cell>
        </row>
        <row r="88">
          <cell r="B88" t="str">
            <v>7003380N</v>
          </cell>
          <cell r="I88">
            <v>53639</v>
          </cell>
        </row>
        <row r="89">
          <cell r="B89" t="str">
            <v>3421000N</v>
          </cell>
          <cell r="I89">
            <v>33870</v>
          </cell>
        </row>
        <row r="90">
          <cell r="B90" t="str">
            <v>0952300N</v>
          </cell>
          <cell r="I90">
            <v>23664</v>
          </cell>
        </row>
        <row r="91">
          <cell r="B91" t="str">
            <v>7004321N</v>
          </cell>
          <cell r="I91">
            <v>89579</v>
          </cell>
        </row>
        <row r="92">
          <cell r="B92" t="str">
            <v>7001323N</v>
          </cell>
          <cell r="I92">
            <v>90008</v>
          </cell>
        </row>
        <row r="93">
          <cell r="B93" t="str">
            <v>2952310N</v>
          </cell>
          <cell r="I93">
            <v>144048</v>
          </cell>
        </row>
        <row r="94">
          <cell r="B94" t="str">
            <v>7002336N</v>
          </cell>
          <cell r="I94">
            <v>177820</v>
          </cell>
        </row>
        <row r="95">
          <cell r="B95" t="str">
            <v>3201311N</v>
          </cell>
          <cell r="I95">
            <v>22265</v>
          </cell>
        </row>
        <row r="96">
          <cell r="B96" t="str">
            <v>1421308N</v>
          </cell>
          <cell r="I96">
            <v>27591</v>
          </cell>
        </row>
        <row r="97">
          <cell r="B97" t="str">
            <v>7001348N</v>
          </cell>
          <cell r="I97">
            <v>43141</v>
          </cell>
        </row>
        <row r="98">
          <cell r="B98" t="str">
            <v>7000375N</v>
          </cell>
          <cell r="I98">
            <v>55585</v>
          </cell>
        </row>
        <row r="99">
          <cell r="B99" t="str">
            <v>2525301N</v>
          </cell>
          <cell r="I99">
            <v>11513</v>
          </cell>
        </row>
        <row r="100">
          <cell r="B100" t="str">
            <v>3824301N</v>
          </cell>
          <cell r="I100">
            <v>44691</v>
          </cell>
        </row>
        <row r="101">
          <cell r="B101" t="str">
            <v>5001300N</v>
          </cell>
          <cell r="I101">
            <v>34566</v>
          </cell>
        </row>
        <row r="102">
          <cell r="B102" t="str">
            <v>1101310N</v>
          </cell>
          <cell r="I102">
            <v>21009</v>
          </cell>
        </row>
        <row r="103">
          <cell r="B103" t="str">
            <v>1101306N</v>
          </cell>
          <cell r="I103">
            <v>16136</v>
          </cell>
        </row>
        <row r="104">
          <cell r="B104" t="str">
            <v>5901307N</v>
          </cell>
          <cell r="I104">
            <v>23304</v>
          </cell>
        </row>
        <row r="105">
          <cell r="B105" t="str">
            <v>2762301N</v>
          </cell>
          <cell r="I105">
            <v>17958</v>
          </cell>
        </row>
        <row r="106">
          <cell r="B106" t="str">
            <v>2623300N</v>
          </cell>
          <cell r="I106">
            <v>23552</v>
          </cell>
        </row>
        <row r="107">
          <cell r="B107" t="str">
            <v>7001398N</v>
          </cell>
          <cell r="I107">
            <v>77252</v>
          </cell>
        </row>
        <row r="108">
          <cell r="B108" t="str">
            <v>1101312N</v>
          </cell>
          <cell r="I108">
            <v>44740</v>
          </cell>
        </row>
        <row r="109">
          <cell r="B109" t="str">
            <v>0226000N</v>
          </cell>
          <cell r="I109">
            <v>14444</v>
          </cell>
        </row>
        <row r="110">
          <cell r="B110" t="str">
            <v>7003413N</v>
          </cell>
          <cell r="I110">
            <v>72343</v>
          </cell>
        </row>
        <row r="111">
          <cell r="B111" t="str">
            <v>5150302N</v>
          </cell>
          <cell r="I111">
            <v>26283</v>
          </cell>
        </row>
        <row r="112">
          <cell r="B112" t="str">
            <v>0101312N</v>
          </cell>
          <cell r="I112">
            <v>53894</v>
          </cell>
        </row>
        <row r="113">
          <cell r="B113" t="str">
            <v>3103000N</v>
          </cell>
          <cell r="I113">
            <v>20813</v>
          </cell>
        </row>
        <row r="114">
          <cell r="B114" t="str">
            <v>1254302N</v>
          </cell>
          <cell r="I114">
            <v>41388</v>
          </cell>
        </row>
        <row r="115">
          <cell r="B115" t="str">
            <v>4161000N</v>
          </cell>
          <cell r="I115">
            <v>31208</v>
          </cell>
        </row>
        <row r="116">
          <cell r="B116" t="str">
            <v>7001393N</v>
          </cell>
          <cell r="I116">
            <v>31324</v>
          </cell>
        </row>
        <row r="117">
          <cell r="B117" t="str">
            <v>7001809N</v>
          </cell>
          <cell r="I117">
            <v>76617</v>
          </cell>
        </row>
        <row r="118">
          <cell r="B118" t="str">
            <v>7001380N</v>
          </cell>
          <cell r="I118">
            <v>103174</v>
          </cell>
        </row>
        <row r="119">
          <cell r="B119" t="str">
            <v>7003359N</v>
          </cell>
          <cell r="I119">
            <v>63173</v>
          </cell>
        </row>
        <row r="120">
          <cell r="B120" t="str">
            <v>5904321N</v>
          </cell>
          <cell r="I120">
            <v>49022</v>
          </cell>
        </row>
        <row r="121">
          <cell r="B121" t="str">
            <v>0601303N</v>
          </cell>
          <cell r="I121">
            <v>10203</v>
          </cell>
        </row>
        <row r="122">
          <cell r="B122" t="str">
            <v>5902319N</v>
          </cell>
          <cell r="I122">
            <v>24802</v>
          </cell>
        </row>
        <row r="123">
          <cell r="B123" t="str">
            <v>7000360N</v>
          </cell>
          <cell r="I123">
            <v>62229</v>
          </cell>
        </row>
        <row r="124">
          <cell r="B124" t="str">
            <v>5150303N</v>
          </cell>
          <cell r="I124">
            <v>59676</v>
          </cell>
        </row>
        <row r="125">
          <cell r="B125" t="str">
            <v>6027303N</v>
          </cell>
          <cell r="I125">
            <v>18086</v>
          </cell>
        </row>
        <row r="126">
          <cell r="B126" t="str">
            <v>7000383N</v>
          </cell>
          <cell r="I126">
            <v>49139</v>
          </cell>
        </row>
        <row r="127">
          <cell r="B127" t="str">
            <v>3239300N</v>
          </cell>
          <cell r="I127">
            <v>10979</v>
          </cell>
        </row>
        <row r="128">
          <cell r="B128" t="str">
            <v>4102311N</v>
          </cell>
          <cell r="I128">
            <v>25348</v>
          </cell>
        </row>
        <row r="129">
          <cell r="B129" t="str">
            <v>4102309N</v>
          </cell>
          <cell r="I129">
            <v>25274</v>
          </cell>
        </row>
        <row r="130">
          <cell r="B130" t="str">
            <v>0102001N</v>
          </cell>
          <cell r="I130">
            <v>56096</v>
          </cell>
        </row>
        <row r="131">
          <cell r="B131" t="str">
            <v>0151301N</v>
          </cell>
          <cell r="I131">
            <v>8349</v>
          </cell>
        </row>
        <row r="132">
          <cell r="B132" t="str">
            <v>1461302N</v>
          </cell>
          <cell r="I132">
            <v>8624</v>
          </cell>
        </row>
        <row r="133">
          <cell r="B133" t="str">
            <v>2754304N</v>
          </cell>
          <cell r="I133">
            <v>37961</v>
          </cell>
        </row>
        <row r="134">
          <cell r="B134" t="str">
            <v>7004303N</v>
          </cell>
          <cell r="I134">
            <v>80098</v>
          </cell>
        </row>
        <row r="135">
          <cell r="B135" t="str">
            <v>0722304N</v>
          </cell>
          <cell r="I135">
            <v>79831</v>
          </cell>
        </row>
        <row r="136">
          <cell r="B136" t="str">
            <v>1451307N</v>
          </cell>
          <cell r="I136">
            <v>18283</v>
          </cell>
        </row>
        <row r="137">
          <cell r="B137" t="str">
            <v>1455303N</v>
          </cell>
          <cell r="I137">
            <v>36148</v>
          </cell>
        </row>
        <row r="138">
          <cell r="B138" t="str">
            <v>1464302N</v>
          </cell>
          <cell r="I138">
            <v>21830</v>
          </cell>
        </row>
        <row r="139">
          <cell r="B139" t="str">
            <v>1430303N</v>
          </cell>
          <cell r="I139">
            <v>32706</v>
          </cell>
        </row>
        <row r="140">
          <cell r="B140" t="str">
            <v>5034300N</v>
          </cell>
          <cell r="I140">
            <v>31785</v>
          </cell>
        </row>
        <row r="141">
          <cell r="B141" t="str">
            <v>1406303N</v>
          </cell>
          <cell r="I141">
            <v>22490</v>
          </cell>
        </row>
        <row r="142">
          <cell r="B142" t="str">
            <v>3331301N</v>
          </cell>
          <cell r="I142">
            <v>37738</v>
          </cell>
        </row>
        <row r="143">
          <cell r="B143" t="str">
            <v>3101308N</v>
          </cell>
          <cell r="I143">
            <v>31784</v>
          </cell>
        </row>
        <row r="144">
          <cell r="B144" t="str">
            <v>5655303N</v>
          </cell>
          <cell r="I144">
            <v>18753</v>
          </cell>
        </row>
        <row r="145">
          <cell r="B145" t="str">
            <v>1527301N</v>
          </cell>
          <cell r="I145">
            <v>22292</v>
          </cell>
        </row>
        <row r="146">
          <cell r="B146" t="str">
            <v>5320302N</v>
          </cell>
          <cell r="I146">
            <v>53024</v>
          </cell>
        </row>
        <row r="147">
          <cell r="B147" t="str">
            <v>3121304N</v>
          </cell>
          <cell r="I147">
            <v>32194</v>
          </cell>
        </row>
        <row r="148">
          <cell r="B148" t="str">
            <v>1421307N</v>
          </cell>
          <cell r="I148">
            <v>49218</v>
          </cell>
        </row>
        <row r="149">
          <cell r="B149" t="str">
            <v>2728300N</v>
          </cell>
          <cell r="I149">
            <v>30588</v>
          </cell>
        </row>
        <row r="150">
          <cell r="B150" t="str">
            <v>1560302N</v>
          </cell>
          <cell r="I150">
            <v>26311</v>
          </cell>
        </row>
        <row r="151">
          <cell r="B151" t="str">
            <v>0301307N</v>
          </cell>
          <cell r="I151">
            <v>26672</v>
          </cell>
        </row>
        <row r="152">
          <cell r="B152" t="str">
            <v>7002346N</v>
          </cell>
          <cell r="I152">
            <v>61617</v>
          </cell>
        </row>
        <row r="153">
          <cell r="B153" t="str">
            <v>1401337N</v>
          </cell>
          <cell r="I153">
            <v>46622</v>
          </cell>
        </row>
        <row r="154">
          <cell r="B154" t="str">
            <v>4601001N</v>
          </cell>
          <cell r="I154">
            <v>18539</v>
          </cell>
        </row>
        <row r="155">
          <cell r="B155" t="str">
            <v>3429305N</v>
          </cell>
          <cell r="I155">
            <v>11674</v>
          </cell>
        </row>
        <row r="156">
          <cell r="B156" t="str">
            <v>7003396N</v>
          </cell>
          <cell r="I156">
            <v>58149</v>
          </cell>
        </row>
        <row r="157">
          <cell r="B157" t="str">
            <v>2901304N</v>
          </cell>
          <cell r="I157">
            <v>12308</v>
          </cell>
        </row>
        <row r="158">
          <cell r="B158" t="str">
            <v>1552300N</v>
          </cell>
          <cell r="I158">
            <v>27164</v>
          </cell>
        </row>
        <row r="159">
          <cell r="B159" t="str">
            <v>4152305N</v>
          </cell>
          <cell r="I159">
            <v>75818</v>
          </cell>
        </row>
        <row r="160">
          <cell r="B160" t="str">
            <v>2952309N</v>
          </cell>
          <cell r="I160">
            <v>16810</v>
          </cell>
        </row>
        <row r="161">
          <cell r="B161" t="str">
            <v>2725300N</v>
          </cell>
          <cell r="I161">
            <v>32771</v>
          </cell>
        </row>
        <row r="162">
          <cell r="B162" t="str">
            <v>7003375N</v>
          </cell>
          <cell r="I162">
            <v>40937</v>
          </cell>
        </row>
        <row r="163">
          <cell r="B163" t="str">
            <v>7003416N</v>
          </cell>
          <cell r="I163">
            <v>30590</v>
          </cell>
        </row>
        <row r="164">
          <cell r="B164" t="str">
            <v>1435302N</v>
          </cell>
          <cell r="I164">
            <v>34748</v>
          </cell>
        </row>
        <row r="165">
          <cell r="B165" t="str">
            <v>1327300N</v>
          </cell>
          <cell r="I165">
            <v>89182</v>
          </cell>
        </row>
        <row r="166">
          <cell r="B166" t="str">
            <v>1427303N</v>
          </cell>
          <cell r="I166">
            <v>21809</v>
          </cell>
        </row>
        <row r="167">
          <cell r="B167" t="str">
            <v>7000385N</v>
          </cell>
          <cell r="I167">
            <v>52957</v>
          </cell>
        </row>
        <row r="168">
          <cell r="B168" t="str">
            <v>0501000N</v>
          </cell>
          <cell r="I168">
            <v>22999</v>
          </cell>
        </row>
        <row r="169">
          <cell r="B169" t="str">
            <v>1301302N</v>
          </cell>
          <cell r="I169">
            <v>38013</v>
          </cell>
        </row>
        <row r="170">
          <cell r="B170" t="str">
            <v>2124300N</v>
          </cell>
          <cell r="I170">
            <v>47053</v>
          </cell>
        </row>
        <row r="171">
          <cell r="B171" t="str">
            <v>7000395N</v>
          </cell>
          <cell r="I171">
            <v>66978</v>
          </cell>
        </row>
        <row r="172">
          <cell r="B172" t="str">
            <v>7003394N</v>
          </cell>
          <cell r="I172">
            <v>22205</v>
          </cell>
        </row>
        <row r="173">
          <cell r="B173" t="str">
            <v>7003387N</v>
          </cell>
          <cell r="I173">
            <v>35738</v>
          </cell>
        </row>
        <row r="174">
          <cell r="B174" t="str">
            <v>5724302N</v>
          </cell>
          <cell r="I174">
            <v>64128</v>
          </cell>
        </row>
        <row r="175">
          <cell r="B175" t="str">
            <v>7002359N</v>
          </cell>
          <cell r="I175">
            <v>62904</v>
          </cell>
        </row>
        <row r="176">
          <cell r="B176" t="str">
            <v>7001808N</v>
          </cell>
          <cell r="I176">
            <v>63098</v>
          </cell>
        </row>
        <row r="177">
          <cell r="B177" t="str">
            <v>1435304N</v>
          </cell>
          <cell r="I177">
            <v>17459</v>
          </cell>
        </row>
        <row r="178">
          <cell r="B178" t="str">
            <v>7003402N</v>
          </cell>
          <cell r="I178">
            <v>87178</v>
          </cell>
        </row>
        <row r="179">
          <cell r="B179" t="str">
            <v>4350305N</v>
          </cell>
          <cell r="I179">
            <v>44121</v>
          </cell>
        </row>
        <row r="180">
          <cell r="B180" t="str">
            <v>1754301N</v>
          </cell>
          <cell r="I180">
            <v>50081</v>
          </cell>
        </row>
        <row r="181">
          <cell r="B181" t="str">
            <v>2950317N</v>
          </cell>
          <cell r="I181">
            <v>58068</v>
          </cell>
        </row>
        <row r="182">
          <cell r="B182" t="str">
            <v>2950316N</v>
          </cell>
          <cell r="I182">
            <v>27682</v>
          </cell>
        </row>
        <row r="183">
          <cell r="B183" t="str">
            <v>1455300N</v>
          </cell>
          <cell r="I183">
            <v>44722</v>
          </cell>
        </row>
        <row r="184">
          <cell r="B184" t="str">
            <v>1059302N</v>
          </cell>
          <cell r="I184">
            <v>27473</v>
          </cell>
        </row>
        <row r="185">
          <cell r="B185" t="str">
            <v>3523303N</v>
          </cell>
          <cell r="I185">
            <v>9776</v>
          </cell>
        </row>
        <row r="186">
          <cell r="B186" t="str">
            <v>2901305N</v>
          </cell>
          <cell r="I186">
            <v>19391</v>
          </cell>
        </row>
        <row r="187">
          <cell r="B187" t="str">
            <v>5904318N</v>
          </cell>
          <cell r="I187">
            <v>47401</v>
          </cell>
        </row>
        <row r="188">
          <cell r="B188" t="str">
            <v>4651300N</v>
          </cell>
          <cell r="I188">
            <v>63458</v>
          </cell>
        </row>
        <row r="189">
          <cell r="B189" t="str">
            <v>2901306N</v>
          </cell>
          <cell r="I189">
            <v>48568</v>
          </cell>
        </row>
        <row r="190">
          <cell r="B190" t="str">
            <v>5601308N</v>
          </cell>
          <cell r="I190">
            <v>27671</v>
          </cell>
        </row>
        <row r="191">
          <cell r="B191" t="str">
            <v>7000376N</v>
          </cell>
          <cell r="I191">
            <v>46218</v>
          </cell>
        </row>
        <row r="192">
          <cell r="B192" t="str">
            <v>7004322N</v>
          </cell>
          <cell r="I192">
            <v>58767</v>
          </cell>
        </row>
        <row r="193">
          <cell r="B193" t="str">
            <v>5501311N</v>
          </cell>
          <cell r="I193">
            <v>64595</v>
          </cell>
        </row>
        <row r="194">
          <cell r="B194" t="str">
            <v>5154310N</v>
          </cell>
          <cell r="I194">
            <v>21720</v>
          </cell>
        </row>
        <row r="195">
          <cell r="B195" t="str">
            <v>0363301N</v>
          </cell>
          <cell r="I195">
            <v>9038</v>
          </cell>
        </row>
        <row r="196">
          <cell r="B196" t="str">
            <v>0301305N</v>
          </cell>
          <cell r="I196">
            <v>11649</v>
          </cell>
        </row>
        <row r="197">
          <cell r="B197" t="str">
            <v>0427303N</v>
          </cell>
          <cell r="I197">
            <v>33839</v>
          </cell>
        </row>
        <row r="198">
          <cell r="B198" t="str">
            <v>7000361N</v>
          </cell>
          <cell r="I198">
            <v>67234</v>
          </cell>
        </row>
        <row r="199">
          <cell r="B199" t="str">
            <v>2902304N</v>
          </cell>
          <cell r="I199">
            <v>63499</v>
          </cell>
        </row>
        <row r="200">
          <cell r="B200" t="str">
            <v>5725306N</v>
          </cell>
          <cell r="I200">
            <v>35049</v>
          </cell>
        </row>
        <row r="201">
          <cell r="B201" t="str">
            <v>1953300N</v>
          </cell>
          <cell r="I201">
            <v>22554</v>
          </cell>
        </row>
        <row r="202">
          <cell r="B202" t="str">
            <v>1467301N</v>
          </cell>
          <cell r="I202">
            <v>35056</v>
          </cell>
        </row>
        <row r="203">
          <cell r="B203" t="str">
            <v>5401305N</v>
          </cell>
          <cell r="I203">
            <v>22227</v>
          </cell>
        </row>
        <row r="204">
          <cell r="B204" t="str">
            <v>5153307N</v>
          </cell>
          <cell r="I204">
            <v>107151</v>
          </cell>
        </row>
        <row r="205">
          <cell r="B205" t="str">
            <v>2701364N</v>
          </cell>
          <cell r="I205">
            <v>10582</v>
          </cell>
        </row>
        <row r="206">
          <cell r="B206" t="str">
            <v>7001034N</v>
          </cell>
          <cell r="I206">
            <v>41622</v>
          </cell>
        </row>
        <row r="207">
          <cell r="B207" t="str">
            <v>7002361N</v>
          </cell>
          <cell r="I207">
            <v>49479</v>
          </cell>
        </row>
        <row r="208">
          <cell r="B208" t="str">
            <v>1406301N</v>
          </cell>
          <cell r="I208">
            <v>31992</v>
          </cell>
        </row>
        <row r="209">
          <cell r="B209" t="str">
            <v>7003378N</v>
          </cell>
          <cell r="I209">
            <v>61380</v>
          </cell>
        </row>
        <row r="210">
          <cell r="B210" t="str">
            <v>7001369N</v>
          </cell>
          <cell r="I210">
            <v>43088</v>
          </cell>
        </row>
        <row r="211">
          <cell r="B211" t="str">
            <v>7000302N</v>
          </cell>
          <cell r="I211">
            <v>181760</v>
          </cell>
        </row>
        <row r="212">
          <cell r="B212" t="str">
            <v>4322300N</v>
          </cell>
          <cell r="I212">
            <v>1036</v>
          </cell>
        </row>
        <row r="213">
          <cell r="B213" t="str">
            <v>2906304N</v>
          </cell>
          <cell r="I213">
            <v>70223</v>
          </cell>
        </row>
        <row r="214">
          <cell r="B214" t="str">
            <v>7002337N</v>
          </cell>
          <cell r="I214">
            <v>53323</v>
          </cell>
        </row>
        <row r="215">
          <cell r="B215" t="str">
            <v>0658301N</v>
          </cell>
          <cell r="I215">
            <v>33877</v>
          </cell>
        </row>
        <row r="216">
          <cell r="B216" t="str">
            <v>0602310N</v>
          </cell>
          <cell r="I216">
            <v>40222</v>
          </cell>
        </row>
        <row r="217">
          <cell r="B217" t="str">
            <v>0662301N</v>
          </cell>
          <cell r="I217">
            <v>32007</v>
          </cell>
        </row>
        <row r="218">
          <cell r="B218" t="str">
            <v>7000801N</v>
          </cell>
          <cell r="I218">
            <v>28817</v>
          </cell>
        </row>
        <row r="219">
          <cell r="B219" t="str">
            <v>2951306N</v>
          </cell>
          <cell r="I219">
            <v>48683</v>
          </cell>
        </row>
        <row r="220">
          <cell r="B220" t="str">
            <v>7003363N</v>
          </cell>
          <cell r="I220">
            <v>91939</v>
          </cell>
        </row>
        <row r="221">
          <cell r="B221" t="str">
            <v>4402300N</v>
          </cell>
          <cell r="I221">
            <v>29089</v>
          </cell>
        </row>
        <row r="222">
          <cell r="B222" t="str">
            <v>0228306N</v>
          </cell>
          <cell r="I222">
            <v>19420</v>
          </cell>
        </row>
        <row r="223">
          <cell r="B223" t="str">
            <v>3501305N</v>
          </cell>
          <cell r="I223">
            <v>24311</v>
          </cell>
        </row>
        <row r="224">
          <cell r="B224" t="str">
            <v>1401001N</v>
          </cell>
          <cell r="I224">
            <v>74950</v>
          </cell>
        </row>
        <row r="225">
          <cell r="B225" t="str">
            <v>5153310N</v>
          </cell>
          <cell r="I225">
            <v>19926</v>
          </cell>
        </row>
        <row r="226">
          <cell r="B226" t="str">
            <v>7003350N</v>
          </cell>
          <cell r="I226">
            <v>93524</v>
          </cell>
        </row>
        <row r="227">
          <cell r="B227" t="str">
            <v>7003381N</v>
          </cell>
          <cell r="I227">
            <v>23637</v>
          </cell>
        </row>
        <row r="228">
          <cell r="B228" t="str">
            <v>7003409N</v>
          </cell>
          <cell r="I228">
            <v>98285</v>
          </cell>
        </row>
        <row r="229">
          <cell r="B229" t="str">
            <v>7000392N</v>
          </cell>
          <cell r="I229">
            <v>21341</v>
          </cell>
        </row>
        <row r="230">
          <cell r="B230" t="str">
            <v>7001395N</v>
          </cell>
          <cell r="I230">
            <v>63697</v>
          </cell>
        </row>
        <row r="231">
          <cell r="B231" t="str">
            <v>7003389N</v>
          </cell>
          <cell r="I231">
            <v>70726</v>
          </cell>
        </row>
        <row r="232">
          <cell r="B232" t="str">
            <v>5002302N</v>
          </cell>
          <cell r="I232">
            <v>15797</v>
          </cell>
        </row>
        <row r="233">
          <cell r="B233" t="str">
            <v>0226302N</v>
          </cell>
          <cell r="I233">
            <v>28054</v>
          </cell>
        </row>
        <row r="234">
          <cell r="B234" t="str">
            <v>0101315N</v>
          </cell>
          <cell r="I234">
            <v>53582</v>
          </cell>
        </row>
        <row r="235">
          <cell r="B235" t="str">
            <v>7000394N</v>
          </cell>
          <cell r="I235">
            <v>45152</v>
          </cell>
        </row>
        <row r="236">
          <cell r="B236" t="str">
            <v>5556302N</v>
          </cell>
          <cell r="I236">
            <v>32944</v>
          </cell>
        </row>
        <row r="237">
          <cell r="B237" t="str">
            <v>1401340N</v>
          </cell>
          <cell r="I237">
            <v>40147</v>
          </cell>
        </row>
        <row r="238">
          <cell r="B238" t="str">
            <v>5153309N</v>
          </cell>
          <cell r="I238">
            <v>74491</v>
          </cell>
        </row>
        <row r="239">
          <cell r="B239" t="str">
            <v>4921302N</v>
          </cell>
          <cell r="I239">
            <v>33159</v>
          </cell>
        </row>
        <row r="240">
          <cell r="B240" t="str">
            <v>0302302N</v>
          </cell>
          <cell r="I240">
            <v>33920</v>
          </cell>
        </row>
        <row r="241">
          <cell r="B241" t="str">
            <v>5022301N</v>
          </cell>
          <cell r="I241">
            <v>31984</v>
          </cell>
        </row>
        <row r="242">
          <cell r="B242" t="str">
            <v>3353300N</v>
          </cell>
          <cell r="I242">
            <v>23320</v>
          </cell>
        </row>
        <row r="243">
          <cell r="B243" t="str">
            <v>7002352N</v>
          </cell>
          <cell r="I243">
            <v>171138</v>
          </cell>
        </row>
        <row r="244">
          <cell r="B244" t="str">
            <v>5151318N</v>
          </cell>
          <cell r="I244">
            <v>20802</v>
          </cell>
        </row>
        <row r="245">
          <cell r="B245" t="str">
            <v>7003346N</v>
          </cell>
          <cell r="I245">
            <v>55673</v>
          </cell>
        </row>
        <row r="246">
          <cell r="B246" t="str">
            <v>0303306N</v>
          </cell>
          <cell r="I246">
            <v>32043</v>
          </cell>
        </row>
        <row r="247">
          <cell r="B247" t="str">
            <v>7000313N</v>
          </cell>
          <cell r="I247">
            <v>7814</v>
          </cell>
        </row>
        <row r="248">
          <cell r="B248" t="str">
            <v>5151317N</v>
          </cell>
          <cell r="I248">
            <v>11474</v>
          </cell>
        </row>
        <row r="249">
          <cell r="B249" t="str">
            <v>1427000N</v>
          </cell>
          <cell r="I249">
            <v>15738</v>
          </cell>
        </row>
        <row r="250">
          <cell r="B250" t="str">
            <v>3301309N</v>
          </cell>
          <cell r="I250">
            <v>37755</v>
          </cell>
        </row>
        <row r="251">
          <cell r="B251" t="str">
            <v>2750304N</v>
          </cell>
          <cell r="I251">
            <v>87045</v>
          </cell>
        </row>
        <row r="252">
          <cell r="B252" t="str">
            <v>3225303N</v>
          </cell>
          <cell r="I252">
            <v>48269</v>
          </cell>
        </row>
        <row r="253">
          <cell r="B253" t="str">
            <v>5401308N</v>
          </cell>
          <cell r="I253">
            <v>15617</v>
          </cell>
        </row>
        <row r="254">
          <cell r="B254" t="str">
            <v>5932300N</v>
          </cell>
          <cell r="I254">
            <v>4576</v>
          </cell>
        </row>
        <row r="255">
          <cell r="B255" t="str">
            <v>7001803N</v>
          </cell>
          <cell r="I255">
            <v>70133</v>
          </cell>
        </row>
        <row r="256">
          <cell r="B256" t="str">
            <v>5906300N</v>
          </cell>
          <cell r="I256">
            <v>10796</v>
          </cell>
        </row>
        <row r="257">
          <cell r="B257" t="str">
            <v>7000372N</v>
          </cell>
          <cell r="I257">
            <v>151336</v>
          </cell>
        </row>
        <row r="258">
          <cell r="B258" t="str">
            <v>4601305N</v>
          </cell>
          <cell r="I258">
            <v>49682</v>
          </cell>
        </row>
        <row r="259">
          <cell r="B259" t="str">
            <v>2701345N</v>
          </cell>
          <cell r="I259">
            <v>36224</v>
          </cell>
        </row>
        <row r="260">
          <cell r="B260" t="str">
            <v>7000370N</v>
          </cell>
          <cell r="I260">
            <v>68489</v>
          </cell>
        </row>
        <row r="261">
          <cell r="B261" t="str">
            <v>2701363N</v>
          </cell>
          <cell r="I261">
            <v>9096</v>
          </cell>
        </row>
        <row r="262">
          <cell r="B262" t="str">
            <v>2701362N</v>
          </cell>
          <cell r="I262">
            <v>8951</v>
          </cell>
        </row>
        <row r="263">
          <cell r="B263" t="str">
            <v>7003385N</v>
          </cell>
          <cell r="I263">
            <v>61354</v>
          </cell>
        </row>
        <row r="264">
          <cell r="B264" t="str">
            <v>1823301N</v>
          </cell>
          <cell r="I264">
            <v>35824</v>
          </cell>
        </row>
        <row r="265">
          <cell r="B265" t="str">
            <v>2424000N</v>
          </cell>
          <cell r="I265">
            <v>39392</v>
          </cell>
        </row>
        <row r="266">
          <cell r="B266" t="str">
            <v>7001397N</v>
          </cell>
          <cell r="I266">
            <v>74049</v>
          </cell>
        </row>
        <row r="267">
          <cell r="B267" t="str">
            <v>7003418N</v>
          </cell>
          <cell r="I267">
            <v>23673</v>
          </cell>
        </row>
        <row r="268">
          <cell r="B268" t="str">
            <v>3402303N</v>
          </cell>
          <cell r="I268">
            <v>21395</v>
          </cell>
        </row>
        <row r="269">
          <cell r="B269" t="str">
            <v>3402302N</v>
          </cell>
          <cell r="I269">
            <v>10762</v>
          </cell>
        </row>
        <row r="270">
          <cell r="B270" t="str">
            <v>2522300N</v>
          </cell>
          <cell r="I270">
            <v>58587</v>
          </cell>
        </row>
        <row r="271">
          <cell r="B271" t="str">
            <v>1063302N</v>
          </cell>
          <cell r="I271">
            <v>21537</v>
          </cell>
        </row>
        <row r="272">
          <cell r="B272" t="str">
            <v>3101307N</v>
          </cell>
          <cell r="I272">
            <v>19151</v>
          </cell>
        </row>
        <row r="273">
          <cell r="B273" t="str">
            <v>2902307N</v>
          </cell>
          <cell r="I273">
            <v>36209</v>
          </cell>
        </row>
        <row r="274">
          <cell r="B274" t="str">
            <v>7003377N</v>
          </cell>
          <cell r="I274">
            <v>46699</v>
          </cell>
        </row>
        <row r="275">
          <cell r="B275" t="str">
            <v>5151310N</v>
          </cell>
          <cell r="I275">
            <v>67798</v>
          </cell>
        </row>
        <row r="276">
          <cell r="B276" t="str">
            <v>3301327N</v>
          </cell>
          <cell r="I276">
            <v>135129</v>
          </cell>
        </row>
        <row r="277">
          <cell r="B277" t="str">
            <v>1302306N</v>
          </cell>
          <cell r="I277">
            <v>32973</v>
          </cell>
        </row>
        <row r="278">
          <cell r="B278" t="str">
            <v>0602308N</v>
          </cell>
          <cell r="I278">
            <v>35085</v>
          </cell>
        </row>
        <row r="279">
          <cell r="B279" t="str">
            <v>5157319N</v>
          </cell>
          <cell r="I279">
            <v>55799</v>
          </cell>
        </row>
        <row r="280">
          <cell r="B280" t="str">
            <v>5154327N</v>
          </cell>
          <cell r="I280">
            <v>39895</v>
          </cell>
        </row>
        <row r="281">
          <cell r="B281" t="str">
            <v>2911303N</v>
          </cell>
          <cell r="I281">
            <v>11393</v>
          </cell>
        </row>
        <row r="282">
          <cell r="B282" t="str">
            <v>3429300N</v>
          </cell>
          <cell r="I282">
            <v>56402</v>
          </cell>
        </row>
        <row r="283">
          <cell r="B283" t="str">
            <v>3227305N</v>
          </cell>
          <cell r="I283">
            <v>45794</v>
          </cell>
        </row>
        <row r="284">
          <cell r="B284" t="str">
            <v>7000387N</v>
          </cell>
          <cell r="I284">
            <v>50257</v>
          </cell>
        </row>
        <row r="285">
          <cell r="B285" t="str">
            <v>4420301N</v>
          </cell>
          <cell r="I285">
            <v>25312</v>
          </cell>
        </row>
        <row r="286">
          <cell r="B286" t="str">
            <v>2729300N</v>
          </cell>
          <cell r="I286">
            <v>19367</v>
          </cell>
        </row>
        <row r="287">
          <cell r="B287" t="str">
            <v>7003419N</v>
          </cell>
          <cell r="I287">
            <v>43367</v>
          </cell>
        </row>
        <row r="288">
          <cell r="B288" t="str">
            <v>5154321N</v>
          </cell>
          <cell r="I288">
            <v>45007</v>
          </cell>
        </row>
        <row r="289">
          <cell r="B289" t="str">
            <v>5902317N</v>
          </cell>
          <cell r="I289">
            <v>60020</v>
          </cell>
        </row>
        <row r="290">
          <cell r="B290" t="str">
            <v>7002305N</v>
          </cell>
          <cell r="I290">
            <v>71843</v>
          </cell>
        </row>
        <row r="291">
          <cell r="B291" t="str">
            <v>3202308N</v>
          </cell>
          <cell r="I291">
            <v>91306</v>
          </cell>
        </row>
        <row r="292">
          <cell r="B292" t="str">
            <v>5120302N</v>
          </cell>
          <cell r="I292">
            <v>66798</v>
          </cell>
        </row>
        <row r="293">
          <cell r="B293" t="str">
            <v>4402304N</v>
          </cell>
          <cell r="I293">
            <v>35905</v>
          </cell>
        </row>
        <row r="294">
          <cell r="B294" t="str">
            <v>2906302N</v>
          </cell>
          <cell r="I294">
            <v>39883</v>
          </cell>
        </row>
        <row r="295">
          <cell r="B295" t="str">
            <v>1404000N</v>
          </cell>
          <cell r="I295">
            <v>33060</v>
          </cell>
        </row>
        <row r="296">
          <cell r="B296" t="str">
            <v>7003398N</v>
          </cell>
          <cell r="I296">
            <v>33401</v>
          </cell>
        </row>
        <row r="297">
          <cell r="B297" t="str">
            <v>2904301N</v>
          </cell>
          <cell r="I297">
            <v>66294</v>
          </cell>
        </row>
        <row r="298">
          <cell r="B298" t="str">
            <v>0901303N</v>
          </cell>
          <cell r="I298">
            <v>50192</v>
          </cell>
        </row>
        <row r="299">
          <cell r="B299" t="str">
            <v>5151319N</v>
          </cell>
          <cell r="I299">
            <v>83337</v>
          </cell>
        </row>
        <row r="300">
          <cell r="B300" t="str">
            <v>3622000N</v>
          </cell>
          <cell r="I300">
            <v>10064</v>
          </cell>
        </row>
        <row r="301">
          <cell r="B301" t="str">
            <v>7001372N</v>
          </cell>
          <cell r="I301">
            <v>94856</v>
          </cell>
        </row>
        <row r="302">
          <cell r="B302" t="str">
            <v>1401008N</v>
          </cell>
          <cell r="I302">
            <v>26991</v>
          </cell>
        </row>
        <row r="303">
          <cell r="B303" t="str">
            <v>1620300N</v>
          </cell>
          <cell r="I303">
            <v>14928</v>
          </cell>
        </row>
        <row r="304">
          <cell r="B304" t="str">
            <v>7000311N</v>
          </cell>
          <cell r="I304">
            <v>19160</v>
          </cell>
        </row>
        <row r="305">
          <cell r="B305" t="str">
            <v>3501304N</v>
          </cell>
          <cell r="I305">
            <v>48641</v>
          </cell>
        </row>
        <row r="306">
          <cell r="B306" t="str">
            <v>7003340N</v>
          </cell>
          <cell r="I306">
            <v>42719</v>
          </cell>
        </row>
        <row r="307">
          <cell r="B307" t="str">
            <v>5154324N</v>
          </cell>
          <cell r="I307">
            <v>19248</v>
          </cell>
        </row>
        <row r="308">
          <cell r="B308" t="str">
            <v>2701006N</v>
          </cell>
          <cell r="I308">
            <v>141713</v>
          </cell>
        </row>
        <row r="309">
          <cell r="B309" t="str">
            <v>3561302N</v>
          </cell>
          <cell r="I309">
            <v>24520</v>
          </cell>
        </row>
        <row r="310">
          <cell r="B310" t="str">
            <v>7000391N</v>
          </cell>
          <cell r="I310">
            <v>77423</v>
          </cell>
        </row>
        <row r="311">
          <cell r="B311" t="str">
            <v>3702315N</v>
          </cell>
          <cell r="I311">
            <v>31559</v>
          </cell>
        </row>
        <row r="312">
          <cell r="B312" t="str">
            <v>7000802N</v>
          </cell>
          <cell r="I312">
            <v>53517</v>
          </cell>
        </row>
        <row r="313">
          <cell r="B313" t="str">
            <v>7000329N</v>
          </cell>
          <cell r="I313">
            <v>35441</v>
          </cell>
        </row>
        <row r="314">
          <cell r="B314" t="str">
            <v>1226300N</v>
          </cell>
          <cell r="I314">
            <v>24261</v>
          </cell>
        </row>
        <row r="315">
          <cell r="B315" t="str">
            <v>0825301N</v>
          </cell>
          <cell r="I315">
            <v>35520</v>
          </cell>
        </row>
        <row r="316">
          <cell r="B316" t="str">
            <v>5951300N</v>
          </cell>
          <cell r="I316">
            <v>42873</v>
          </cell>
        </row>
        <row r="317">
          <cell r="B317" t="str">
            <v>2906305N</v>
          </cell>
          <cell r="I317">
            <v>68905</v>
          </cell>
        </row>
        <row r="318">
          <cell r="B318" t="str">
            <v>1701000N</v>
          </cell>
          <cell r="I318">
            <v>21140</v>
          </cell>
        </row>
        <row r="319">
          <cell r="B319" t="str">
            <v>7001386N</v>
          </cell>
          <cell r="I319">
            <v>38212</v>
          </cell>
        </row>
        <row r="320">
          <cell r="B320" t="str">
            <v>7002358N</v>
          </cell>
          <cell r="I320">
            <v>16383</v>
          </cell>
        </row>
        <row r="321">
          <cell r="B321" t="str">
            <v>7003391N</v>
          </cell>
          <cell r="I321">
            <v>15030</v>
          </cell>
        </row>
        <row r="322">
          <cell r="B322" t="str">
            <v>7002343N</v>
          </cell>
          <cell r="I322">
            <v>83426</v>
          </cell>
        </row>
        <row r="323">
          <cell r="B323" t="str">
            <v>5522304N</v>
          </cell>
          <cell r="I323">
            <v>18163</v>
          </cell>
        </row>
        <row r="324">
          <cell r="B324" t="str">
            <v>7000007N</v>
          </cell>
          <cell r="I324">
            <v>47217</v>
          </cell>
        </row>
        <row r="325">
          <cell r="B325" t="str">
            <v>7004316N</v>
          </cell>
          <cell r="I325">
            <v>75741</v>
          </cell>
        </row>
        <row r="326">
          <cell r="B326" t="str">
            <v>7003405N</v>
          </cell>
          <cell r="I326">
            <v>67414</v>
          </cell>
        </row>
        <row r="327">
          <cell r="B327" t="str">
            <v>7001810N</v>
          </cell>
          <cell r="I327">
            <v>25139</v>
          </cell>
        </row>
        <row r="328">
          <cell r="B328" t="str">
            <v>7003383N</v>
          </cell>
          <cell r="I328">
            <v>29639</v>
          </cell>
        </row>
        <row r="329">
          <cell r="B329" t="str">
            <v>5820302N</v>
          </cell>
          <cell r="I329">
            <v>13900</v>
          </cell>
        </row>
        <row r="330">
          <cell r="B330" t="str">
            <v>3154303N</v>
          </cell>
          <cell r="I330">
            <v>54372</v>
          </cell>
        </row>
        <row r="331">
          <cell r="B331" t="str">
            <v>3102311N</v>
          </cell>
          <cell r="I331">
            <v>42470</v>
          </cell>
        </row>
        <row r="332">
          <cell r="B332" t="str">
            <v>3160301N</v>
          </cell>
          <cell r="I332">
            <v>48435</v>
          </cell>
        </row>
        <row r="333">
          <cell r="B333" t="str">
            <v>2910300N</v>
          </cell>
          <cell r="I333">
            <v>6878</v>
          </cell>
        </row>
        <row r="334">
          <cell r="B334" t="str">
            <v>5968302N</v>
          </cell>
          <cell r="I334">
            <v>19860</v>
          </cell>
        </row>
        <row r="335">
          <cell r="B335" t="str">
            <v>5567302N</v>
          </cell>
          <cell r="I335">
            <v>74766</v>
          </cell>
        </row>
        <row r="336">
          <cell r="B336" t="str">
            <v>1327302N</v>
          </cell>
          <cell r="I336">
            <v>17446</v>
          </cell>
        </row>
        <row r="337">
          <cell r="B337" t="str">
            <v>7002355N</v>
          </cell>
          <cell r="I337">
            <v>91093</v>
          </cell>
        </row>
        <row r="338">
          <cell r="B338" t="str">
            <v>4350304N</v>
          </cell>
          <cell r="I338">
            <v>69503</v>
          </cell>
        </row>
        <row r="339">
          <cell r="B339" t="str">
            <v>4353301N</v>
          </cell>
          <cell r="I339">
            <v>34749</v>
          </cell>
        </row>
        <row r="340">
          <cell r="B340" t="str">
            <v>4321302N</v>
          </cell>
          <cell r="I340">
            <v>51547</v>
          </cell>
        </row>
        <row r="341">
          <cell r="B341" t="str">
            <v>2951305N</v>
          </cell>
          <cell r="I341">
            <v>24058</v>
          </cell>
        </row>
        <row r="342">
          <cell r="B342" t="str">
            <v>0526304N</v>
          </cell>
          <cell r="I342">
            <v>9981</v>
          </cell>
        </row>
        <row r="343">
          <cell r="B343" t="str">
            <v>7001316N</v>
          </cell>
          <cell r="I343">
            <v>34222</v>
          </cell>
        </row>
        <row r="344">
          <cell r="B344" t="str">
            <v>0824304N</v>
          </cell>
          <cell r="I344">
            <v>17103</v>
          </cell>
        </row>
        <row r="345">
          <cell r="B345" t="str">
            <v>3353301N</v>
          </cell>
          <cell r="I345">
            <v>11315</v>
          </cell>
        </row>
        <row r="346">
          <cell r="B346" t="str">
            <v>4350306N</v>
          </cell>
          <cell r="I346">
            <v>40164</v>
          </cell>
        </row>
        <row r="347">
          <cell r="B347" t="str">
            <v>5401313N</v>
          </cell>
          <cell r="I347">
            <v>12777</v>
          </cell>
        </row>
        <row r="348">
          <cell r="B348" t="str">
            <v>5151322N</v>
          </cell>
          <cell r="I348">
            <v>12746</v>
          </cell>
        </row>
        <row r="349">
          <cell r="B349" t="str">
            <v>2950314N</v>
          </cell>
          <cell r="I349">
            <v>23348</v>
          </cell>
        </row>
        <row r="350">
          <cell r="B350" t="str">
            <v>7003354N</v>
          </cell>
          <cell r="I350">
            <v>30176</v>
          </cell>
        </row>
        <row r="351">
          <cell r="B351" t="str">
            <v>3202317N</v>
          </cell>
          <cell r="I351">
            <v>34188</v>
          </cell>
        </row>
        <row r="352">
          <cell r="B352" t="str">
            <v>2601001N</v>
          </cell>
          <cell r="I352">
            <v>39039</v>
          </cell>
        </row>
        <row r="353">
          <cell r="B353" t="str">
            <v>3334304N</v>
          </cell>
          <cell r="I353">
            <v>21248</v>
          </cell>
        </row>
        <row r="354">
          <cell r="B354" t="str">
            <v>3429304N</v>
          </cell>
          <cell r="I354">
            <v>27167</v>
          </cell>
        </row>
        <row r="355">
          <cell r="B355" t="str">
            <v>3622304N</v>
          </cell>
          <cell r="I355">
            <v>39534</v>
          </cell>
        </row>
        <row r="356">
          <cell r="B356" t="str">
            <v>0155301N</v>
          </cell>
          <cell r="I356">
            <v>40112</v>
          </cell>
        </row>
        <row r="357">
          <cell r="B357" t="str">
            <v>5154319N</v>
          </cell>
          <cell r="I357">
            <v>70765</v>
          </cell>
        </row>
        <row r="358">
          <cell r="B358" t="str">
            <v>3121303N</v>
          </cell>
          <cell r="I358">
            <v>50877</v>
          </cell>
        </row>
        <row r="359">
          <cell r="B359" t="str">
            <v>7001373N</v>
          </cell>
          <cell r="I359">
            <v>57071</v>
          </cell>
        </row>
        <row r="360">
          <cell r="B360" t="str">
            <v>7003306N</v>
          </cell>
          <cell r="I360">
            <v>75348</v>
          </cell>
        </row>
        <row r="361">
          <cell r="B361" t="str">
            <v>2827000N</v>
          </cell>
          <cell r="I361">
            <v>16699</v>
          </cell>
        </row>
        <row r="362">
          <cell r="B362" t="str">
            <v>7001391N</v>
          </cell>
          <cell r="I362">
            <v>60905</v>
          </cell>
        </row>
        <row r="363">
          <cell r="B363" t="str">
            <v>2902306N</v>
          </cell>
          <cell r="I363">
            <v>54193</v>
          </cell>
        </row>
        <row r="364">
          <cell r="B364" t="str">
            <v>7000382N</v>
          </cell>
          <cell r="I364">
            <v>61234</v>
          </cell>
        </row>
        <row r="365">
          <cell r="B365" t="str">
            <v>7003364N</v>
          </cell>
          <cell r="I365">
            <v>59379</v>
          </cell>
        </row>
        <row r="366">
          <cell r="B366" t="str">
            <v>2754302N</v>
          </cell>
          <cell r="I366">
            <v>30329</v>
          </cell>
        </row>
        <row r="367">
          <cell r="B367" t="str">
            <v>7003374N</v>
          </cell>
          <cell r="I367">
            <v>62007</v>
          </cell>
        </row>
        <row r="368">
          <cell r="B368" t="str">
            <v>7003307N</v>
          </cell>
          <cell r="I368">
            <v>105115</v>
          </cell>
        </row>
        <row r="369">
          <cell r="B369" t="str">
            <v>2952301N</v>
          </cell>
          <cell r="I369">
            <v>42705</v>
          </cell>
        </row>
        <row r="370">
          <cell r="B370" t="str">
            <v>4652302N</v>
          </cell>
          <cell r="I370">
            <v>37899</v>
          </cell>
        </row>
        <row r="371">
          <cell r="B371" t="str">
            <v>5155000N</v>
          </cell>
          <cell r="I371">
            <v>2308</v>
          </cell>
        </row>
        <row r="372">
          <cell r="B372" t="str">
            <v>5127301N</v>
          </cell>
          <cell r="I372">
            <v>14559</v>
          </cell>
        </row>
        <row r="373">
          <cell r="B373" t="str">
            <v>7000338N</v>
          </cell>
          <cell r="I373">
            <v>51065</v>
          </cell>
        </row>
        <row r="374">
          <cell r="B374" t="str">
            <v>2761303N</v>
          </cell>
          <cell r="I374">
            <v>12205</v>
          </cell>
        </row>
        <row r="375">
          <cell r="B375" t="str">
            <v>7003411N</v>
          </cell>
          <cell r="I375">
            <v>51890</v>
          </cell>
        </row>
        <row r="376">
          <cell r="B376" t="str">
            <v>6120300N</v>
          </cell>
          <cell r="I376">
            <v>13107</v>
          </cell>
        </row>
        <row r="377">
          <cell r="B377" t="str">
            <v>1021301N</v>
          </cell>
          <cell r="I377">
            <v>30207</v>
          </cell>
        </row>
        <row r="378">
          <cell r="B378" t="str">
            <v>4353303N</v>
          </cell>
          <cell r="I378">
            <v>39889</v>
          </cell>
        </row>
        <row r="379">
          <cell r="B379" t="str">
            <v>7000389N</v>
          </cell>
          <cell r="I379">
            <v>121315</v>
          </cell>
        </row>
        <row r="380">
          <cell r="B380" t="str">
            <v>0901304N</v>
          </cell>
          <cell r="I380">
            <v>21048</v>
          </cell>
        </row>
        <row r="381">
          <cell r="B381" t="str">
            <v>3702313N</v>
          </cell>
          <cell r="I381">
            <v>9448</v>
          </cell>
        </row>
        <row r="382">
          <cell r="B382" t="str">
            <v>1801308N</v>
          </cell>
          <cell r="I382">
            <v>46426</v>
          </cell>
        </row>
        <row r="383">
          <cell r="B383" t="str">
            <v>3227303N</v>
          </cell>
          <cell r="I383">
            <v>39304</v>
          </cell>
        </row>
        <row r="384">
          <cell r="B384" t="str">
            <v>7003386N</v>
          </cell>
          <cell r="I384">
            <v>57544</v>
          </cell>
        </row>
        <row r="385">
          <cell r="B385" t="str">
            <v>7000306N</v>
          </cell>
          <cell r="I385">
            <v>45731</v>
          </cell>
        </row>
        <row r="386">
          <cell r="B386" t="str">
            <v>3951302N</v>
          </cell>
          <cell r="I386">
            <v>28209</v>
          </cell>
        </row>
        <row r="387">
          <cell r="B387" t="str">
            <v>3950302N</v>
          </cell>
          <cell r="I387">
            <v>40285</v>
          </cell>
        </row>
        <row r="388">
          <cell r="B388" t="str">
            <v>5151324N</v>
          </cell>
          <cell r="I388">
            <v>23770</v>
          </cell>
        </row>
        <row r="389">
          <cell r="B389" t="str">
            <v>7003303N</v>
          </cell>
          <cell r="I389">
            <v>15765</v>
          </cell>
        </row>
        <row r="390">
          <cell r="B390" t="str">
            <v>7003410N</v>
          </cell>
          <cell r="I390">
            <v>67020</v>
          </cell>
        </row>
        <row r="391">
          <cell r="B391" t="str">
            <v>7003361N</v>
          </cell>
          <cell r="I391">
            <v>58389</v>
          </cell>
        </row>
        <row r="392">
          <cell r="B392" t="str">
            <v>7000314N</v>
          </cell>
          <cell r="I392">
            <v>61699</v>
          </cell>
        </row>
        <row r="393">
          <cell r="B393" t="str">
            <v>7003397N</v>
          </cell>
          <cell r="I393">
            <v>75934</v>
          </cell>
        </row>
        <row r="394">
          <cell r="B394" t="str">
            <v>7000356N</v>
          </cell>
          <cell r="I394">
            <v>47974</v>
          </cell>
        </row>
        <row r="395">
          <cell r="B395" t="str">
            <v>5907315N</v>
          </cell>
          <cell r="I395">
            <v>71150</v>
          </cell>
        </row>
        <row r="396">
          <cell r="B396" t="str">
            <v>7003392N</v>
          </cell>
          <cell r="I396">
            <v>44915</v>
          </cell>
        </row>
        <row r="397">
          <cell r="B397" t="str">
            <v>1356304N</v>
          </cell>
          <cell r="I397">
            <v>22717</v>
          </cell>
        </row>
        <row r="398">
          <cell r="B398" t="str">
            <v>7003330N</v>
          </cell>
          <cell r="I398">
            <v>49651</v>
          </cell>
        </row>
        <row r="399">
          <cell r="B399" t="str">
            <v>7004324N</v>
          </cell>
          <cell r="I399">
            <v>122167</v>
          </cell>
        </row>
        <row r="400">
          <cell r="B400" t="str">
            <v>2801305N</v>
          </cell>
          <cell r="I400">
            <v>21339</v>
          </cell>
        </row>
        <row r="401">
          <cell r="B401" t="str">
            <v>5324303N</v>
          </cell>
          <cell r="I401">
            <v>18753</v>
          </cell>
        </row>
        <row r="402">
          <cell r="B402" t="str">
            <v>4401302N</v>
          </cell>
          <cell r="I402">
            <v>19693</v>
          </cell>
        </row>
        <row r="403">
          <cell r="B403" t="str">
            <v>4124301N</v>
          </cell>
          <cell r="I403">
            <v>24443</v>
          </cell>
        </row>
        <row r="404">
          <cell r="B404" t="str">
            <v>1225001N</v>
          </cell>
          <cell r="I404">
            <v>29607</v>
          </cell>
        </row>
        <row r="405">
          <cell r="B405" t="str">
            <v>2753302N</v>
          </cell>
          <cell r="I405">
            <v>7052</v>
          </cell>
        </row>
        <row r="406">
          <cell r="B406" t="str">
            <v>7003362N</v>
          </cell>
          <cell r="I406">
            <v>62740</v>
          </cell>
        </row>
        <row r="407">
          <cell r="B407" t="str">
            <v>2909304N</v>
          </cell>
          <cell r="I407">
            <v>13669</v>
          </cell>
        </row>
        <row r="408">
          <cell r="B408" t="str">
            <v>3201002N</v>
          </cell>
          <cell r="I408">
            <v>13564</v>
          </cell>
        </row>
        <row r="409">
          <cell r="B409" t="str">
            <v>5262301N</v>
          </cell>
          <cell r="I409">
            <v>21120</v>
          </cell>
        </row>
        <row r="410">
          <cell r="B410" t="str">
            <v>4101300N</v>
          </cell>
          <cell r="I410">
            <v>17767</v>
          </cell>
        </row>
        <row r="411">
          <cell r="B411" t="str">
            <v>5154326N</v>
          </cell>
          <cell r="I411">
            <v>28295</v>
          </cell>
        </row>
        <row r="412">
          <cell r="B412" t="str">
            <v>7001033N</v>
          </cell>
          <cell r="I412">
            <v>128166</v>
          </cell>
        </row>
        <row r="413">
          <cell r="B413" t="str">
            <v>1403304N</v>
          </cell>
          <cell r="I413">
            <v>19962</v>
          </cell>
        </row>
        <row r="414">
          <cell r="B414" t="str">
            <v>1401342N</v>
          </cell>
          <cell r="I414">
            <v>25457</v>
          </cell>
        </row>
        <row r="415">
          <cell r="B415" t="str">
            <v>7001371N</v>
          </cell>
          <cell r="I415">
            <v>39316</v>
          </cell>
        </row>
        <row r="416">
          <cell r="B416" t="str">
            <v>0433303N</v>
          </cell>
          <cell r="I416">
            <v>32221</v>
          </cell>
        </row>
        <row r="417">
          <cell r="B417" t="str">
            <v>5960304N</v>
          </cell>
          <cell r="I417">
            <v>6844</v>
          </cell>
        </row>
        <row r="418">
          <cell r="B418" t="str">
            <v>2201000N</v>
          </cell>
          <cell r="I418">
            <v>85273</v>
          </cell>
        </row>
        <row r="419">
          <cell r="B419" t="str">
            <v>2269300N</v>
          </cell>
          <cell r="I419">
            <v>52708</v>
          </cell>
        </row>
        <row r="420">
          <cell r="B420" t="str">
            <v>5127302N</v>
          </cell>
          <cell r="I420">
            <v>26651</v>
          </cell>
        </row>
        <row r="421">
          <cell r="B421" t="str">
            <v>2951304N</v>
          </cell>
          <cell r="I421">
            <v>40583</v>
          </cell>
        </row>
        <row r="422">
          <cell r="B422" t="str">
            <v>5907317N</v>
          </cell>
          <cell r="I422">
            <v>29387</v>
          </cell>
        </row>
        <row r="423">
          <cell r="B423" t="str">
            <v>7003415N</v>
          </cell>
          <cell r="I423">
            <v>59451</v>
          </cell>
        </row>
        <row r="424">
          <cell r="B424" t="str">
            <v>3523304N</v>
          </cell>
          <cell r="I424">
            <v>30179</v>
          </cell>
        </row>
        <row r="425">
          <cell r="B425" t="str">
            <v>3502305N</v>
          </cell>
          <cell r="I425">
            <v>39707</v>
          </cell>
        </row>
        <row r="426">
          <cell r="B426" t="str">
            <v>1324303N</v>
          </cell>
          <cell r="I426">
            <v>16227</v>
          </cell>
        </row>
        <row r="427">
          <cell r="B427" t="str">
            <v>5904322N</v>
          </cell>
          <cell r="I427">
            <v>45152</v>
          </cell>
        </row>
        <row r="428">
          <cell r="B428" t="str">
            <v>4601307N</v>
          </cell>
          <cell r="I428">
            <v>62904</v>
          </cell>
        </row>
        <row r="429">
          <cell r="B429" t="str">
            <v>7000800N</v>
          </cell>
          <cell r="I429">
            <v>102714</v>
          </cell>
        </row>
        <row r="430">
          <cell r="B430" t="str">
            <v>3529301N</v>
          </cell>
          <cell r="I430">
            <v>19483</v>
          </cell>
        </row>
        <row r="431">
          <cell r="B431" t="str">
            <v>3102307N</v>
          </cell>
          <cell r="I431">
            <v>28334</v>
          </cell>
        </row>
        <row r="432">
          <cell r="B432" t="str">
            <v>1404300N</v>
          </cell>
          <cell r="I432">
            <v>23734</v>
          </cell>
        </row>
        <row r="433">
          <cell r="B433" t="str">
            <v>7001318N</v>
          </cell>
          <cell r="I433">
            <v>113808</v>
          </cell>
        </row>
        <row r="434">
          <cell r="B434" t="str">
            <v>4823000N</v>
          </cell>
          <cell r="I434">
            <v>32776</v>
          </cell>
        </row>
        <row r="435">
          <cell r="B435" t="str">
            <v>7001806N</v>
          </cell>
          <cell r="I435">
            <v>62505</v>
          </cell>
        </row>
        <row r="436">
          <cell r="B436" t="str">
            <v>7004304N</v>
          </cell>
          <cell r="I436">
            <v>92164</v>
          </cell>
        </row>
        <row r="437">
          <cell r="B437" t="str">
            <v>7001801N</v>
          </cell>
          <cell r="I437">
            <v>98994</v>
          </cell>
        </row>
        <row r="438">
          <cell r="B438" t="str">
            <v>1474301N</v>
          </cell>
          <cell r="I438">
            <v>36511</v>
          </cell>
        </row>
        <row r="439">
          <cell r="B439" t="str">
            <v>3702312N</v>
          </cell>
          <cell r="I439">
            <v>25536</v>
          </cell>
        </row>
        <row r="440">
          <cell r="B440" t="str">
            <v>4921303N</v>
          </cell>
          <cell r="I440">
            <v>18805</v>
          </cell>
        </row>
        <row r="441">
          <cell r="B441" t="str">
            <v>4552300N</v>
          </cell>
          <cell r="I441">
            <v>34473</v>
          </cell>
        </row>
        <row r="442">
          <cell r="B442" t="str">
            <v>0153302N</v>
          </cell>
          <cell r="I442">
            <v>66721</v>
          </cell>
        </row>
        <row r="443">
          <cell r="B443" t="str">
            <v>7001362N</v>
          </cell>
          <cell r="I443">
            <v>35188</v>
          </cell>
        </row>
        <row r="444">
          <cell r="B444" t="str">
            <v>7001399N</v>
          </cell>
          <cell r="I444">
            <v>65380</v>
          </cell>
        </row>
        <row r="445">
          <cell r="B445" t="str">
            <v>7004323N</v>
          </cell>
          <cell r="I445">
            <v>58176</v>
          </cell>
        </row>
        <row r="446">
          <cell r="B446" t="str">
            <v>7003372N</v>
          </cell>
          <cell r="I446">
            <v>86510</v>
          </cell>
        </row>
        <row r="447">
          <cell r="B447" t="str">
            <v>5921302N</v>
          </cell>
          <cell r="I447">
            <v>37906</v>
          </cell>
        </row>
        <row r="448">
          <cell r="B448" t="str">
            <v>5725305N</v>
          </cell>
          <cell r="I448">
            <v>22103</v>
          </cell>
        </row>
        <row r="449">
          <cell r="B449" t="str">
            <v>5157314N</v>
          </cell>
          <cell r="I449">
            <v>35961</v>
          </cell>
        </row>
        <row r="450">
          <cell r="B450" t="str">
            <v>5828302N</v>
          </cell>
          <cell r="I450">
            <v>30877</v>
          </cell>
        </row>
        <row r="451">
          <cell r="B451" t="str">
            <v>6120000N</v>
          </cell>
          <cell r="I451">
            <v>38263</v>
          </cell>
        </row>
        <row r="452">
          <cell r="B452" t="str">
            <v>2904302N</v>
          </cell>
          <cell r="I452">
            <v>25849</v>
          </cell>
        </row>
        <row r="453">
          <cell r="B453" t="str">
            <v>7000384N</v>
          </cell>
          <cell r="I453">
            <v>74298</v>
          </cell>
        </row>
        <row r="454">
          <cell r="B454" t="str">
            <v>5910301N</v>
          </cell>
          <cell r="I454">
            <v>18970</v>
          </cell>
        </row>
        <row r="455">
          <cell r="B455" t="str">
            <v>7001384N</v>
          </cell>
          <cell r="I455">
            <v>45758</v>
          </cell>
        </row>
        <row r="456">
          <cell r="B456" t="str">
            <v>2757300N</v>
          </cell>
          <cell r="I456">
            <v>101471</v>
          </cell>
        </row>
        <row r="457">
          <cell r="B457" t="str">
            <v>2757301N</v>
          </cell>
          <cell r="I457">
            <v>24504</v>
          </cell>
        </row>
        <row r="458">
          <cell r="B458" t="str">
            <v>5925300N</v>
          </cell>
          <cell r="I458">
            <v>85182</v>
          </cell>
        </row>
        <row r="459">
          <cell r="B459" t="str">
            <v>3301321N</v>
          </cell>
          <cell r="I459">
            <v>48527</v>
          </cell>
        </row>
        <row r="460">
          <cell r="B460" t="str">
            <v>1401324N</v>
          </cell>
          <cell r="I460">
            <v>21202</v>
          </cell>
        </row>
        <row r="461">
          <cell r="B461" t="str">
            <v>5157312N</v>
          </cell>
          <cell r="I461">
            <v>39220</v>
          </cell>
        </row>
        <row r="462">
          <cell r="B462" t="str">
            <v>5157317N</v>
          </cell>
          <cell r="I462">
            <v>48598</v>
          </cell>
        </row>
        <row r="463">
          <cell r="B463" t="str">
            <v>5157311N</v>
          </cell>
          <cell r="I463">
            <v>61590</v>
          </cell>
        </row>
        <row r="464">
          <cell r="B464" t="str">
            <v>2701353N</v>
          </cell>
          <cell r="I464">
            <v>102507</v>
          </cell>
        </row>
        <row r="465">
          <cell r="B465" t="str">
            <v>2725302N</v>
          </cell>
          <cell r="I465">
            <v>6557</v>
          </cell>
        </row>
        <row r="466">
          <cell r="B466" t="str">
            <v>2828300N</v>
          </cell>
          <cell r="I466">
            <v>32943</v>
          </cell>
        </row>
        <row r="467">
          <cell r="B467" t="str">
            <v>4401300N</v>
          </cell>
          <cell r="I467">
            <v>28182</v>
          </cell>
        </row>
        <row r="468">
          <cell r="B468" t="str">
            <v>0701302N</v>
          </cell>
          <cell r="I468">
            <v>23478</v>
          </cell>
        </row>
        <row r="469">
          <cell r="B469" t="str">
            <v>3535001N</v>
          </cell>
          <cell r="I469">
            <v>10024</v>
          </cell>
        </row>
        <row r="470">
          <cell r="B470" t="str">
            <v>3702309N</v>
          </cell>
          <cell r="I470">
            <v>49662</v>
          </cell>
        </row>
        <row r="471">
          <cell r="B471" t="str">
            <v>0101307N</v>
          </cell>
          <cell r="I471">
            <v>31122</v>
          </cell>
        </row>
        <row r="472">
          <cell r="B472" t="str">
            <v>7002349N</v>
          </cell>
          <cell r="I472">
            <v>11953</v>
          </cell>
        </row>
        <row r="473">
          <cell r="B473" t="str">
            <v>7003300N</v>
          </cell>
          <cell r="I473">
            <v>45082</v>
          </cell>
        </row>
        <row r="474">
          <cell r="B474" t="str">
            <v>7000307N</v>
          </cell>
          <cell r="I474">
            <v>52794</v>
          </cell>
        </row>
        <row r="475">
          <cell r="B475" t="str">
            <v>0101305N</v>
          </cell>
          <cell r="I475">
            <v>33304</v>
          </cell>
        </row>
        <row r="476">
          <cell r="B476" t="str">
            <v>7000366N</v>
          </cell>
          <cell r="I476">
            <v>32234</v>
          </cell>
        </row>
        <row r="477">
          <cell r="B477" t="str">
            <v>7004314N</v>
          </cell>
          <cell r="I477">
            <v>67377</v>
          </cell>
        </row>
        <row r="478">
          <cell r="B478" t="str">
            <v>5022302N</v>
          </cell>
          <cell r="I478">
            <v>28373</v>
          </cell>
        </row>
        <row r="479">
          <cell r="B479" t="str">
            <v>5220301N</v>
          </cell>
          <cell r="I479">
            <v>28634</v>
          </cell>
        </row>
        <row r="480">
          <cell r="B480" t="str">
            <v>2951307N</v>
          </cell>
          <cell r="I480">
            <v>56618</v>
          </cell>
        </row>
        <row r="481">
          <cell r="B481" t="str">
            <v>3321301N</v>
          </cell>
          <cell r="I481">
            <v>20540</v>
          </cell>
        </row>
        <row r="482">
          <cell r="B482" t="str">
            <v>5154312N</v>
          </cell>
          <cell r="I482">
            <v>21653</v>
          </cell>
        </row>
        <row r="483">
          <cell r="B483" t="str">
            <v>3221301N</v>
          </cell>
          <cell r="I483">
            <v>29135</v>
          </cell>
        </row>
        <row r="484">
          <cell r="B484" t="str">
            <v>5961303N</v>
          </cell>
          <cell r="I484">
            <v>19889</v>
          </cell>
        </row>
        <row r="485">
          <cell r="B485" t="str">
            <v>5151325N</v>
          </cell>
          <cell r="I485">
            <v>26628</v>
          </cell>
        </row>
        <row r="486">
          <cell r="B486" t="str">
            <v>0303307N</v>
          </cell>
          <cell r="I486">
            <v>42897</v>
          </cell>
        </row>
        <row r="487">
          <cell r="B487" t="str">
            <v>5904320N</v>
          </cell>
          <cell r="I487">
            <v>38692</v>
          </cell>
        </row>
        <row r="488">
          <cell r="B488" t="str">
            <v>5123306N</v>
          </cell>
          <cell r="I488">
            <v>30636</v>
          </cell>
        </row>
        <row r="489">
          <cell r="B489" t="str">
            <v>3327301N</v>
          </cell>
          <cell r="I489">
            <v>27555</v>
          </cell>
        </row>
        <row r="490">
          <cell r="B490" t="str">
            <v>5911302N</v>
          </cell>
          <cell r="I490">
            <v>27779</v>
          </cell>
        </row>
        <row r="491">
          <cell r="B491" t="str">
            <v>5567303N</v>
          </cell>
          <cell r="I491">
            <v>70700</v>
          </cell>
        </row>
        <row r="492">
          <cell r="B492" t="str">
            <v>7002345N</v>
          </cell>
          <cell r="I492">
            <v>156775</v>
          </cell>
        </row>
        <row r="493">
          <cell r="B493" t="str">
            <v>0101313N</v>
          </cell>
          <cell r="I493">
            <v>79500</v>
          </cell>
        </row>
        <row r="494">
          <cell r="B494" t="str">
            <v>1401005N</v>
          </cell>
          <cell r="I494">
            <v>122137</v>
          </cell>
        </row>
        <row r="495">
          <cell r="B495" t="str">
            <v>2951308N</v>
          </cell>
          <cell r="I495">
            <v>9819</v>
          </cell>
        </row>
        <row r="496">
          <cell r="B496" t="str">
            <v>1327301N</v>
          </cell>
          <cell r="I496">
            <v>27657</v>
          </cell>
        </row>
        <row r="497">
          <cell r="B497" t="str">
            <v>2750307N</v>
          </cell>
          <cell r="I497">
            <v>11280</v>
          </cell>
        </row>
        <row r="498">
          <cell r="B498" t="str">
            <v>2701365N</v>
          </cell>
          <cell r="I498">
            <v>7102</v>
          </cell>
        </row>
        <row r="499">
          <cell r="B499" t="str">
            <v>4120300N</v>
          </cell>
          <cell r="I499">
            <v>19480</v>
          </cell>
        </row>
        <row r="500">
          <cell r="B500" t="str">
            <v>7001807N</v>
          </cell>
          <cell r="I500">
            <v>42185</v>
          </cell>
        </row>
        <row r="501">
          <cell r="B501" t="str">
            <v>7000393N</v>
          </cell>
          <cell r="I501">
            <v>96341</v>
          </cell>
        </row>
        <row r="502">
          <cell r="B502" t="str">
            <v>0566302N</v>
          </cell>
          <cell r="I502">
            <v>64111</v>
          </cell>
        </row>
        <row r="503">
          <cell r="B503" t="str">
            <v>3301323N</v>
          </cell>
          <cell r="I503">
            <v>36678</v>
          </cell>
        </row>
        <row r="504">
          <cell r="B504" t="str">
            <v>1356303N</v>
          </cell>
          <cell r="I504">
            <v>24156</v>
          </cell>
        </row>
        <row r="505">
          <cell r="B505" t="str">
            <v>5901308N</v>
          </cell>
          <cell r="I505">
            <v>23761</v>
          </cell>
        </row>
        <row r="506">
          <cell r="B506" t="str">
            <v>5906304N</v>
          </cell>
          <cell r="I506">
            <v>35299</v>
          </cell>
        </row>
        <row r="507">
          <cell r="B507" t="str">
            <v>2950315N</v>
          </cell>
          <cell r="I507">
            <v>66596</v>
          </cell>
        </row>
        <row r="508">
          <cell r="B508" t="str">
            <v>2750301N</v>
          </cell>
          <cell r="I508">
            <v>50161</v>
          </cell>
        </row>
        <row r="509">
          <cell r="B509" t="str">
            <v>2909305N</v>
          </cell>
          <cell r="I509">
            <v>29808</v>
          </cell>
        </row>
        <row r="510">
          <cell r="B510" t="str">
            <v>1023302N</v>
          </cell>
          <cell r="I510">
            <v>67089</v>
          </cell>
        </row>
        <row r="511">
          <cell r="B511" t="str">
            <v>1801309N</v>
          </cell>
          <cell r="I511">
            <v>16481</v>
          </cell>
        </row>
        <row r="512">
          <cell r="B512" t="str">
            <v>2629303N</v>
          </cell>
          <cell r="I512">
            <v>23615</v>
          </cell>
        </row>
        <row r="513">
          <cell r="B513" t="str">
            <v>1401343N</v>
          </cell>
          <cell r="I513">
            <v>4337</v>
          </cell>
        </row>
        <row r="514">
          <cell r="B514" t="str">
            <v>2913302N</v>
          </cell>
          <cell r="I514">
            <v>41015</v>
          </cell>
        </row>
        <row r="515">
          <cell r="B515" t="str">
            <v>0155304N</v>
          </cell>
          <cell r="I515">
            <v>33772</v>
          </cell>
        </row>
        <row r="516">
          <cell r="B516" t="str">
            <v>2101302N</v>
          </cell>
          <cell r="I516">
            <v>31720</v>
          </cell>
        </row>
        <row r="517">
          <cell r="B517" t="str">
            <v>1322302N</v>
          </cell>
          <cell r="I517">
            <v>29648</v>
          </cell>
        </row>
        <row r="518">
          <cell r="B518" t="str">
            <v>7003404N</v>
          </cell>
          <cell r="I518">
            <v>37558</v>
          </cell>
        </row>
        <row r="519">
          <cell r="B519" t="str">
            <v>1302309N</v>
          </cell>
          <cell r="I519">
            <v>37982</v>
          </cell>
        </row>
        <row r="520">
          <cell r="B520" t="str">
            <v>3201310N</v>
          </cell>
          <cell r="I520">
            <v>46625</v>
          </cell>
        </row>
        <row r="521">
          <cell r="B521" t="str">
            <v>2961303N</v>
          </cell>
          <cell r="I521">
            <v>50818</v>
          </cell>
        </row>
        <row r="522">
          <cell r="B522" t="str">
            <v>3202318N</v>
          </cell>
          <cell r="I522">
            <v>63933</v>
          </cell>
        </row>
        <row r="523">
          <cell r="B523" t="str">
            <v>5957304N</v>
          </cell>
          <cell r="I523">
            <v>31931</v>
          </cell>
        </row>
        <row r="524">
          <cell r="B524" t="str">
            <v>5157320N</v>
          </cell>
          <cell r="I524">
            <v>59011</v>
          </cell>
        </row>
        <row r="525">
          <cell r="B525" t="str">
            <v>5126303N</v>
          </cell>
          <cell r="I525">
            <v>53196</v>
          </cell>
        </row>
        <row r="526">
          <cell r="B526" t="str">
            <v>7001392N</v>
          </cell>
          <cell r="I526">
            <v>16528</v>
          </cell>
        </row>
        <row r="527">
          <cell r="B527" t="str">
            <v>2763300N</v>
          </cell>
          <cell r="I527">
            <v>34243</v>
          </cell>
        </row>
        <row r="528">
          <cell r="B528" t="str">
            <v>2750306N</v>
          </cell>
          <cell r="I528">
            <v>35086</v>
          </cell>
        </row>
        <row r="529">
          <cell r="B529" t="str">
            <v>2750308N</v>
          </cell>
          <cell r="I529">
            <v>31575</v>
          </cell>
        </row>
        <row r="530">
          <cell r="B530" t="str">
            <v>5957306N</v>
          </cell>
          <cell r="I530">
            <v>2324</v>
          </cell>
        </row>
        <row r="531">
          <cell r="B531" t="str">
            <v>7002340N</v>
          </cell>
          <cell r="I531">
            <v>140313</v>
          </cell>
        </row>
        <row r="532">
          <cell r="B532" t="str">
            <v>5909302N</v>
          </cell>
          <cell r="I532">
            <v>84782</v>
          </cell>
        </row>
        <row r="533">
          <cell r="B533" t="str">
            <v>5954300N</v>
          </cell>
          <cell r="I533">
            <v>13709</v>
          </cell>
        </row>
        <row r="534">
          <cell r="B534" t="str">
            <v>5966301N</v>
          </cell>
          <cell r="I534">
            <v>74681</v>
          </cell>
        </row>
        <row r="535">
          <cell r="B535" t="str">
            <v>7003417N</v>
          </cell>
          <cell r="I535">
            <v>71840</v>
          </cell>
        </row>
        <row r="536">
          <cell r="B536" t="str">
            <v>2701366N</v>
          </cell>
          <cell r="I536">
            <v>31691</v>
          </cell>
        </row>
        <row r="537">
          <cell r="B537" t="str">
            <v>7001802N</v>
          </cell>
          <cell r="I537">
            <v>97545</v>
          </cell>
        </row>
        <row r="538">
          <cell r="B538" t="str">
            <v>0469300N</v>
          </cell>
          <cell r="I538">
            <v>35082</v>
          </cell>
        </row>
        <row r="539">
          <cell r="B539" t="str">
            <v>0401303N</v>
          </cell>
          <cell r="I539">
            <v>34142</v>
          </cell>
        </row>
        <row r="540">
          <cell r="B540" t="str">
            <v>1921303N</v>
          </cell>
          <cell r="I540">
            <v>36634</v>
          </cell>
        </row>
        <row r="541">
          <cell r="B541" t="str">
            <v>5601307N</v>
          </cell>
          <cell r="I541">
            <v>33350</v>
          </cell>
        </row>
        <row r="542">
          <cell r="B542" t="str">
            <v>1302308N</v>
          </cell>
          <cell r="I542">
            <v>49601</v>
          </cell>
        </row>
        <row r="543">
          <cell r="B543" t="str">
            <v>3202315N</v>
          </cell>
          <cell r="I543">
            <v>31523</v>
          </cell>
        </row>
        <row r="544">
          <cell r="B544" t="str">
            <v>7000396N</v>
          </cell>
          <cell r="I544">
            <v>204883</v>
          </cell>
        </row>
        <row r="545">
          <cell r="B545" t="str">
            <v>7002360N</v>
          </cell>
          <cell r="I545">
            <v>108905</v>
          </cell>
        </row>
        <row r="546">
          <cell r="B546" t="str">
            <v>2701359N</v>
          </cell>
          <cell r="I546">
            <v>39370</v>
          </cell>
        </row>
        <row r="547">
          <cell r="B547" t="str">
            <v>5957305N</v>
          </cell>
          <cell r="I547">
            <v>8708</v>
          </cell>
        </row>
        <row r="548">
          <cell r="B548" t="str">
            <v>3523301N</v>
          </cell>
          <cell r="I548">
            <v>87983</v>
          </cell>
        </row>
        <row r="549">
          <cell r="B549" t="str">
            <v>3620301N</v>
          </cell>
          <cell r="I549">
            <v>30340</v>
          </cell>
        </row>
        <row r="550">
          <cell r="B550" t="str">
            <v>5903309N</v>
          </cell>
          <cell r="I550">
            <v>30163</v>
          </cell>
        </row>
        <row r="551">
          <cell r="B551" t="str">
            <v>4329301N</v>
          </cell>
          <cell r="I551">
            <v>51266</v>
          </cell>
        </row>
        <row r="552">
          <cell r="B552" t="str">
            <v>7000386N</v>
          </cell>
          <cell r="I552">
            <v>52170</v>
          </cell>
        </row>
        <row r="553">
          <cell r="B553" t="str">
            <v>4350301N</v>
          </cell>
          <cell r="I553">
            <v>25313</v>
          </cell>
        </row>
        <row r="554">
          <cell r="B554" t="str">
            <v>2950318N</v>
          </cell>
          <cell r="I554">
            <v>69772</v>
          </cell>
        </row>
        <row r="555">
          <cell r="B555" t="str">
            <v>7000398N</v>
          </cell>
          <cell r="I555">
            <v>124610</v>
          </cell>
        </row>
        <row r="556">
          <cell r="B556" t="str">
            <v>4102313N</v>
          </cell>
          <cell r="I556">
            <v>21270</v>
          </cell>
        </row>
        <row r="557">
          <cell r="B557" t="str">
            <v>7003393N</v>
          </cell>
          <cell r="I557">
            <v>72906</v>
          </cell>
        </row>
        <row r="558">
          <cell r="B558" t="str">
            <v>5904309N</v>
          </cell>
          <cell r="I558">
            <v>79090</v>
          </cell>
        </row>
        <row r="559">
          <cell r="B559" t="str">
            <v>2701358N</v>
          </cell>
          <cell r="I559">
            <v>37357</v>
          </cell>
        </row>
        <row r="560">
          <cell r="B560" t="str">
            <v>7000337N</v>
          </cell>
          <cell r="I560">
            <v>13406</v>
          </cell>
        </row>
        <row r="561">
          <cell r="B561" t="str">
            <v>7002347N</v>
          </cell>
          <cell r="I561">
            <v>93986</v>
          </cell>
        </row>
        <row r="562">
          <cell r="B562" t="str">
            <v>3202316N</v>
          </cell>
          <cell r="I562">
            <v>29608</v>
          </cell>
        </row>
        <row r="563">
          <cell r="B563" t="str">
            <v>2124301N</v>
          </cell>
          <cell r="I563">
            <v>41170</v>
          </cell>
        </row>
        <row r="564">
          <cell r="B564" t="str">
            <v>0824303N</v>
          </cell>
          <cell r="I564">
            <v>19844</v>
          </cell>
        </row>
        <row r="565">
          <cell r="B565" t="str">
            <v>3301328N</v>
          </cell>
          <cell r="I565">
            <v>120749</v>
          </cell>
        </row>
        <row r="566">
          <cell r="B566" t="str">
            <v>4102307N</v>
          </cell>
          <cell r="I566">
            <v>97229</v>
          </cell>
        </row>
        <row r="567">
          <cell r="B567" t="str">
            <v>7004320N</v>
          </cell>
          <cell r="I567">
            <v>28711</v>
          </cell>
        </row>
        <row r="568">
          <cell r="B568" t="str">
            <v>0364302N</v>
          </cell>
          <cell r="I568">
            <v>44566</v>
          </cell>
        </row>
        <row r="569">
          <cell r="B569" t="str">
            <v>7002335N</v>
          </cell>
          <cell r="I569">
            <v>7917</v>
          </cell>
        </row>
        <row r="570">
          <cell r="B570" t="str">
            <v>5657300N</v>
          </cell>
          <cell r="I570">
            <v>20130</v>
          </cell>
        </row>
        <row r="571">
          <cell r="B571" t="str">
            <v>5750301N</v>
          </cell>
          <cell r="I571">
            <v>37507</v>
          </cell>
        </row>
        <row r="572">
          <cell r="B572" t="str">
            <v>5149304N</v>
          </cell>
          <cell r="I572">
            <v>23566</v>
          </cell>
        </row>
        <row r="573">
          <cell r="B573" t="str">
            <v>5960303N</v>
          </cell>
          <cell r="I573">
            <v>26156</v>
          </cell>
        </row>
        <row r="574">
          <cell r="B574" t="str">
            <v>7003367N</v>
          </cell>
          <cell r="I574">
            <v>44707</v>
          </cell>
        </row>
        <row r="575">
          <cell r="B575" t="str">
            <v>3226301N</v>
          </cell>
          <cell r="I575">
            <v>25883</v>
          </cell>
        </row>
        <row r="576">
          <cell r="B576" t="str">
            <v>7000350N</v>
          </cell>
          <cell r="I576">
            <v>73694</v>
          </cell>
        </row>
        <row r="577">
          <cell r="B577" t="str">
            <v>5823302N</v>
          </cell>
          <cell r="I577">
            <v>57275</v>
          </cell>
        </row>
        <row r="578">
          <cell r="B578" t="str">
            <v>5820000N</v>
          </cell>
          <cell r="I578">
            <v>53206</v>
          </cell>
        </row>
        <row r="579">
          <cell r="B579" t="str">
            <v>2722302N</v>
          </cell>
          <cell r="I579">
            <v>6490</v>
          </cell>
        </row>
        <row r="580">
          <cell r="B580" t="str">
            <v>1702300N</v>
          </cell>
          <cell r="I580">
            <v>20526</v>
          </cell>
        </row>
        <row r="581">
          <cell r="B581" t="str">
            <v>0228305N</v>
          </cell>
          <cell r="I581">
            <v>29495</v>
          </cell>
        </row>
        <row r="582">
          <cell r="B582" t="str">
            <v>2701352N</v>
          </cell>
          <cell r="I582">
            <v>32384</v>
          </cell>
        </row>
        <row r="583">
          <cell r="B583" t="str">
            <v>4501301N</v>
          </cell>
          <cell r="I583">
            <v>91701</v>
          </cell>
        </row>
        <row r="584">
          <cell r="B584" t="str">
            <v>7003403N</v>
          </cell>
          <cell r="I584">
            <v>49207</v>
          </cell>
        </row>
        <row r="585">
          <cell r="B585" t="str">
            <v>5903312N</v>
          </cell>
          <cell r="I585">
            <v>61801</v>
          </cell>
        </row>
        <row r="586">
          <cell r="B586" t="str">
            <v>1801305N</v>
          </cell>
          <cell r="I586">
            <v>20271</v>
          </cell>
        </row>
        <row r="587">
          <cell r="B587" t="str">
            <v>5158302N</v>
          </cell>
          <cell r="I587">
            <v>36886</v>
          </cell>
        </row>
        <row r="588">
          <cell r="B588" t="str">
            <v>2952306N</v>
          </cell>
          <cell r="I588">
            <v>40650</v>
          </cell>
        </row>
        <row r="589">
          <cell r="B589" t="str">
            <v>5902318N</v>
          </cell>
          <cell r="I589">
            <v>22941</v>
          </cell>
        </row>
        <row r="590">
          <cell r="B590" t="str">
            <v>2801001N</v>
          </cell>
          <cell r="I590">
            <v>40311</v>
          </cell>
        </row>
        <row r="591">
          <cell r="B591" t="str">
            <v>7000379N</v>
          </cell>
          <cell r="I591">
            <v>25394</v>
          </cell>
        </row>
        <row r="592">
          <cell r="B592" t="str">
            <v>1421306N</v>
          </cell>
          <cell r="I592">
            <v>48292</v>
          </cell>
        </row>
        <row r="593">
          <cell r="B593" t="str">
            <v>0364301N</v>
          </cell>
          <cell r="I593">
            <v>64870</v>
          </cell>
        </row>
        <row r="594">
          <cell r="B594" t="str">
            <v>7003357N</v>
          </cell>
          <cell r="I594">
            <v>18761</v>
          </cell>
        </row>
        <row r="595">
          <cell r="B595" t="str">
            <v>1301301N</v>
          </cell>
          <cell r="I595">
            <v>26957</v>
          </cell>
        </row>
        <row r="596">
          <cell r="B596" t="str">
            <v>1320301N</v>
          </cell>
          <cell r="I596">
            <v>31754</v>
          </cell>
        </row>
        <row r="597">
          <cell r="B597" t="str">
            <v>5556301N</v>
          </cell>
          <cell r="I597">
            <v>23917</v>
          </cell>
        </row>
        <row r="598">
          <cell r="B598" t="str">
            <v>7003336N</v>
          </cell>
          <cell r="I598">
            <v>45204</v>
          </cell>
        </row>
        <row r="599">
          <cell r="B599" t="str">
            <v>5151323N</v>
          </cell>
          <cell r="I599">
            <v>25351</v>
          </cell>
        </row>
        <row r="600">
          <cell r="B600" t="str">
            <v>5522303N</v>
          </cell>
          <cell r="I600">
            <v>10025</v>
          </cell>
        </row>
        <row r="601">
          <cell r="B601" t="str">
            <v>2750303N</v>
          </cell>
          <cell r="I601">
            <v>10839</v>
          </cell>
        </row>
        <row r="602">
          <cell r="B602" t="str">
            <v>7000390N</v>
          </cell>
          <cell r="I602">
            <v>132493</v>
          </cell>
        </row>
        <row r="603">
          <cell r="B603" t="str">
            <v>6027000N</v>
          </cell>
          <cell r="I603">
            <v>45527</v>
          </cell>
        </row>
        <row r="604">
          <cell r="B604" t="str">
            <v>5907319N</v>
          </cell>
          <cell r="I604">
            <v>38899</v>
          </cell>
        </row>
        <row r="605">
          <cell r="B605" t="str">
            <v>5951301N</v>
          </cell>
          <cell r="I605">
            <v>27027</v>
          </cell>
        </row>
      </sheetData>
      <sheetData sheetId="6">
        <row r="2">
          <cell r="B2" t="str">
            <v>2950302N</v>
          </cell>
          <cell r="I2">
            <v>143050</v>
          </cell>
        </row>
        <row r="3">
          <cell r="B3" t="str">
            <v>2725301N</v>
          </cell>
          <cell r="I3">
            <v>38908</v>
          </cell>
        </row>
        <row r="4">
          <cell r="B4" t="str">
            <v>0420302N</v>
          </cell>
          <cell r="I4">
            <v>8043</v>
          </cell>
        </row>
        <row r="5">
          <cell r="B5" t="str">
            <v>1422303N</v>
          </cell>
          <cell r="I5">
            <v>72563</v>
          </cell>
        </row>
        <row r="6">
          <cell r="B6" t="str">
            <v>0302303N</v>
          </cell>
          <cell r="I6">
            <v>47113</v>
          </cell>
        </row>
        <row r="7">
          <cell r="B7" t="str">
            <v>3158302N</v>
          </cell>
          <cell r="I7">
            <v>20089</v>
          </cell>
        </row>
        <row r="8">
          <cell r="B8" t="str">
            <v>5026301N</v>
          </cell>
          <cell r="I8">
            <v>29860</v>
          </cell>
        </row>
        <row r="9">
          <cell r="B9" t="str">
            <v>0675302N</v>
          </cell>
          <cell r="I9">
            <v>32069</v>
          </cell>
        </row>
        <row r="10">
          <cell r="B10" t="str">
            <v>5155301N</v>
          </cell>
          <cell r="I10">
            <v>27521</v>
          </cell>
        </row>
        <row r="11">
          <cell r="B11" t="str">
            <v>5220303N</v>
          </cell>
          <cell r="I11">
            <v>33436</v>
          </cell>
        </row>
        <row r="12">
          <cell r="B12" t="str">
            <v>5907318N</v>
          </cell>
          <cell r="I12">
            <v>21529</v>
          </cell>
        </row>
        <row r="13">
          <cell r="B13" t="str">
            <v>5154323N</v>
          </cell>
          <cell r="I13">
            <v>63770</v>
          </cell>
        </row>
        <row r="14">
          <cell r="B14" t="str">
            <v>1624000N</v>
          </cell>
          <cell r="I14">
            <v>39682</v>
          </cell>
        </row>
        <row r="15">
          <cell r="B15" t="str">
            <v>2129303N</v>
          </cell>
          <cell r="I15">
            <v>23585</v>
          </cell>
        </row>
        <row r="16">
          <cell r="B16" t="str">
            <v>7002356N</v>
          </cell>
          <cell r="I16">
            <v>98526</v>
          </cell>
        </row>
        <row r="17">
          <cell r="B17" t="str">
            <v>5926300N</v>
          </cell>
          <cell r="I17">
            <v>58308</v>
          </cell>
        </row>
        <row r="18">
          <cell r="B18" t="str">
            <v>5153311N</v>
          </cell>
          <cell r="I18">
            <v>39526</v>
          </cell>
        </row>
        <row r="19">
          <cell r="B19" t="str">
            <v>7001378N</v>
          </cell>
          <cell r="I19">
            <v>86176</v>
          </cell>
        </row>
        <row r="20">
          <cell r="B20" t="str">
            <v>0501310N</v>
          </cell>
          <cell r="I20">
            <v>23942</v>
          </cell>
        </row>
        <row r="21">
          <cell r="B21" t="str">
            <v>3801000N</v>
          </cell>
          <cell r="I21">
            <v>41148</v>
          </cell>
        </row>
        <row r="22">
          <cell r="B22" t="str">
            <v>1430301N</v>
          </cell>
          <cell r="I22">
            <v>53663</v>
          </cell>
        </row>
        <row r="23">
          <cell r="B23" t="str">
            <v>2520301N</v>
          </cell>
          <cell r="I23">
            <v>10470</v>
          </cell>
        </row>
        <row r="24">
          <cell r="B24" t="str">
            <v>7000319N</v>
          </cell>
          <cell r="I24">
            <v>62154</v>
          </cell>
        </row>
        <row r="25">
          <cell r="B25" t="str">
            <v>4620300N</v>
          </cell>
          <cell r="I25">
            <v>67052</v>
          </cell>
        </row>
        <row r="26">
          <cell r="B26" t="str">
            <v>5904317N</v>
          </cell>
          <cell r="I26">
            <v>13794</v>
          </cell>
        </row>
        <row r="27">
          <cell r="B27" t="str">
            <v>7003412N</v>
          </cell>
          <cell r="I27">
            <v>38212</v>
          </cell>
        </row>
        <row r="28">
          <cell r="B28" t="str">
            <v>2902303N</v>
          </cell>
          <cell r="I28">
            <v>51781</v>
          </cell>
        </row>
        <row r="29">
          <cell r="B29" t="str">
            <v>7003401N</v>
          </cell>
          <cell r="I29">
            <v>25118</v>
          </cell>
        </row>
        <row r="30">
          <cell r="B30" t="str">
            <v>7001805N</v>
          </cell>
          <cell r="I30">
            <v>44893</v>
          </cell>
        </row>
        <row r="31">
          <cell r="B31" t="str">
            <v>5401312N</v>
          </cell>
          <cell r="I31">
            <v>28039</v>
          </cell>
        </row>
        <row r="32">
          <cell r="B32" t="str">
            <v>1451306N</v>
          </cell>
          <cell r="I32">
            <v>73081</v>
          </cell>
        </row>
        <row r="33">
          <cell r="B33" t="str">
            <v>2950301N</v>
          </cell>
          <cell r="I33">
            <v>7848</v>
          </cell>
        </row>
        <row r="34">
          <cell r="B34" t="str">
            <v>5151321N</v>
          </cell>
          <cell r="I34">
            <v>68210</v>
          </cell>
        </row>
        <row r="35">
          <cell r="B35" t="str">
            <v>7001396N</v>
          </cell>
          <cell r="I35">
            <v>32902</v>
          </cell>
        </row>
        <row r="36">
          <cell r="B36" t="str">
            <v>5101301N</v>
          </cell>
          <cell r="I36">
            <v>38815</v>
          </cell>
        </row>
        <row r="37">
          <cell r="B37" t="str">
            <v>7000399N</v>
          </cell>
          <cell r="I37">
            <v>132415</v>
          </cell>
        </row>
        <row r="38">
          <cell r="B38" t="str">
            <v>3201308N</v>
          </cell>
          <cell r="I38">
            <v>30233</v>
          </cell>
        </row>
        <row r="39">
          <cell r="B39" t="str">
            <v>0722301N</v>
          </cell>
          <cell r="I39">
            <v>29647</v>
          </cell>
        </row>
        <row r="40">
          <cell r="B40" t="str">
            <v>5905303N</v>
          </cell>
          <cell r="I40">
            <v>9052</v>
          </cell>
        </row>
        <row r="41">
          <cell r="B41" t="str">
            <v>5921301N</v>
          </cell>
          <cell r="I41">
            <v>40799</v>
          </cell>
        </row>
        <row r="42">
          <cell r="B42" t="str">
            <v>0151300N</v>
          </cell>
          <cell r="I42">
            <v>28348</v>
          </cell>
        </row>
        <row r="43">
          <cell r="B43" t="str">
            <v>3201307N</v>
          </cell>
          <cell r="I43">
            <v>33569</v>
          </cell>
        </row>
        <row r="44">
          <cell r="B44" t="str">
            <v>7003352N</v>
          </cell>
          <cell r="I44">
            <v>26911</v>
          </cell>
        </row>
        <row r="45">
          <cell r="B45" t="str">
            <v>3301330N</v>
          </cell>
          <cell r="I45">
            <v>94916</v>
          </cell>
        </row>
        <row r="46">
          <cell r="B46" t="str">
            <v>7001394N</v>
          </cell>
          <cell r="I46">
            <v>104417</v>
          </cell>
        </row>
        <row r="47">
          <cell r="B47" t="str">
            <v>5931302N</v>
          </cell>
          <cell r="I47">
            <v>26956</v>
          </cell>
        </row>
        <row r="48">
          <cell r="B48" t="str">
            <v>7003309N</v>
          </cell>
          <cell r="I48">
            <v>44676</v>
          </cell>
        </row>
        <row r="49">
          <cell r="B49" t="str">
            <v>0301308N</v>
          </cell>
          <cell r="I49">
            <v>92275</v>
          </cell>
        </row>
        <row r="50">
          <cell r="B50" t="str">
            <v>2701354N</v>
          </cell>
          <cell r="I50">
            <v>16606</v>
          </cell>
        </row>
        <row r="51">
          <cell r="B51" t="str">
            <v>7000381N</v>
          </cell>
          <cell r="I51">
            <v>53440</v>
          </cell>
        </row>
        <row r="52">
          <cell r="B52" t="str">
            <v>7000397N</v>
          </cell>
          <cell r="I52">
            <v>49826</v>
          </cell>
        </row>
        <row r="53">
          <cell r="B53" t="str">
            <v>7000380N</v>
          </cell>
          <cell r="I53">
            <v>69379</v>
          </cell>
        </row>
        <row r="54">
          <cell r="B54" t="str">
            <v>7000364N</v>
          </cell>
          <cell r="I54">
            <v>76190</v>
          </cell>
        </row>
        <row r="55">
          <cell r="B55" t="str">
            <v>5123304N</v>
          </cell>
          <cell r="I55">
            <v>23054</v>
          </cell>
        </row>
        <row r="56">
          <cell r="B56" t="str">
            <v>7003399N</v>
          </cell>
          <cell r="I56">
            <v>87448</v>
          </cell>
        </row>
        <row r="57">
          <cell r="B57" t="str">
            <v>7001388N</v>
          </cell>
          <cell r="I57">
            <v>42426</v>
          </cell>
        </row>
        <row r="58">
          <cell r="B58" t="str">
            <v>7001800N</v>
          </cell>
          <cell r="I58">
            <v>70610</v>
          </cell>
        </row>
        <row r="59">
          <cell r="B59" t="str">
            <v>7001308N</v>
          </cell>
          <cell r="I59">
            <v>34092</v>
          </cell>
        </row>
        <row r="60">
          <cell r="B60" t="str">
            <v>7001382N</v>
          </cell>
          <cell r="I60">
            <v>39559</v>
          </cell>
        </row>
        <row r="61">
          <cell r="B61" t="str">
            <v>5157318N</v>
          </cell>
          <cell r="I61">
            <v>104579</v>
          </cell>
        </row>
        <row r="62">
          <cell r="B62" t="str">
            <v>1456300N</v>
          </cell>
          <cell r="I62">
            <v>69470</v>
          </cell>
        </row>
        <row r="63">
          <cell r="B63" t="str">
            <v>7001035N</v>
          </cell>
          <cell r="I63">
            <v>40905</v>
          </cell>
        </row>
        <row r="64">
          <cell r="B64" t="str">
            <v>1401341N</v>
          </cell>
          <cell r="I64">
            <v>52710</v>
          </cell>
        </row>
        <row r="65">
          <cell r="B65" t="str">
            <v>7001364N</v>
          </cell>
          <cell r="I65">
            <v>55917</v>
          </cell>
        </row>
        <row r="66">
          <cell r="B66" t="str">
            <v>3557302N</v>
          </cell>
          <cell r="I66">
            <v>30547</v>
          </cell>
        </row>
        <row r="67">
          <cell r="B67" t="str">
            <v>1421305N</v>
          </cell>
          <cell r="I67">
            <v>16085</v>
          </cell>
        </row>
        <row r="68">
          <cell r="B68" t="str">
            <v>2850301N</v>
          </cell>
          <cell r="I68">
            <v>37989</v>
          </cell>
        </row>
        <row r="69">
          <cell r="B69" t="str">
            <v>5153306N</v>
          </cell>
          <cell r="I69">
            <v>67037</v>
          </cell>
        </row>
        <row r="70">
          <cell r="B70" t="str">
            <v>7003373N</v>
          </cell>
          <cell r="I70">
            <v>56455</v>
          </cell>
        </row>
        <row r="71">
          <cell r="B71" t="str">
            <v>7004310N</v>
          </cell>
          <cell r="I71">
            <v>67992</v>
          </cell>
        </row>
        <row r="72">
          <cell r="B72" t="str">
            <v>2238304N</v>
          </cell>
          <cell r="I72">
            <v>24698</v>
          </cell>
        </row>
        <row r="73">
          <cell r="B73" t="str">
            <v>7000373N</v>
          </cell>
          <cell r="I73">
            <v>31552</v>
          </cell>
        </row>
        <row r="74">
          <cell r="B74" t="str">
            <v>7001366N</v>
          </cell>
          <cell r="I74">
            <v>30899</v>
          </cell>
        </row>
        <row r="75">
          <cell r="B75" t="str">
            <v>5263000N</v>
          </cell>
          <cell r="I75">
            <v>16533</v>
          </cell>
        </row>
        <row r="76">
          <cell r="B76" t="str">
            <v>5401311N</v>
          </cell>
          <cell r="I76">
            <v>32657</v>
          </cell>
        </row>
        <row r="77">
          <cell r="B77" t="str">
            <v>5905309N</v>
          </cell>
          <cell r="I77">
            <v>30780</v>
          </cell>
        </row>
        <row r="78">
          <cell r="B78" t="str">
            <v>2952308N</v>
          </cell>
          <cell r="I78">
            <v>37513</v>
          </cell>
        </row>
        <row r="79">
          <cell r="B79" t="str">
            <v>3301326N</v>
          </cell>
          <cell r="I79">
            <v>46848</v>
          </cell>
        </row>
        <row r="80">
          <cell r="B80" t="str">
            <v>0901001N</v>
          </cell>
          <cell r="I80">
            <v>9570</v>
          </cell>
        </row>
        <row r="81">
          <cell r="B81" t="str">
            <v>7003351N</v>
          </cell>
          <cell r="I81">
            <v>45859</v>
          </cell>
        </row>
        <row r="82">
          <cell r="B82" t="str">
            <v>3227304N</v>
          </cell>
          <cell r="I82">
            <v>49832</v>
          </cell>
        </row>
        <row r="83">
          <cell r="B83" t="str">
            <v>0823300N</v>
          </cell>
          <cell r="I83">
            <v>23570</v>
          </cell>
        </row>
        <row r="84">
          <cell r="B84" t="str">
            <v>0601304N</v>
          </cell>
          <cell r="I84">
            <v>59600</v>
          </cell>
        </row>
        <row r="85">
          <cell r="B85" t="str">
            <v>0701301N</v>
          </cell>
          <cell r="I85">
            <v>53207</v>
          </cell>
        </row>
        <row r="86">
          <cell r="B86" t="str">
            <v>0824000N</v>
          </cell>
          <cell r="I86">
            <v>12322</v>
          </cell>
        </row>
        <row r="87">
          <cell r="B87" t="str">
            <v>3801304N</v>
          </cell>
          <cell r="I87">
            <v>19000</v>
          </cell>
        </row>
        <row r="88">
          <cell r="B88" t="str">
            <v>2701339N</v>
          </cell>
          <cell r="I88">
            <v>50505</v>
          </cell>
        </row>
        <row r="89">
          <cell r="B89" t="str">
            <v>7003380N</v>
          </cell>
          <cell r="I89">
            <v>53854</v>
          </cell>
        </row>
        <row r="90">
          <cell r="B90" t="str">
            <v>3421000N</v>
          </cell>
          <cell r="I90">
            <v>33777</v>
          </cell>
        </row>
        <row r="91">
          <cell r="B91" t="str">
            <v>0952300N</v>
          </cell>
          <cell r="I91">
            <v>24032</v>
          </cell>
        </row>
        <row r="92">
          <cell r="B92" t="str">
            <v>7004321N</v>
          </cell>
          <cell r="I92">
            <v>113346</v>
          </cell>
        </row>
        <row r="93">
          <cell r="B93" t="str">
            <v>7001323N</v>
          </cell>
          <cell r="I93">
            <v>89408</v>
          </cell>
        </row>
        <row r="94">
          <cell r="B94" t="str">
            <v>2952310N</v>
          </cell>
          <cell r="I94">
            <v>150474</v>
          </cell>
        </row>
        <row r="95">
          <cell r="B95" t="str">
            <v>7002336N</v>
          </cell>
          <cell r="I95">
            <v>177381</v>
          </cell>
        </row>
        <row r="96">
          <cell r="B96" t="str">
            <v>3201311N</v>
          </cell>
          <cell r="I96">
            <v>20122</v>
          </cell>
        </row>
        <row r="97">
          <cell r="B97" t="str">
            <v>1421308N</v>
          </cell>
          <cell r="I97">
            <v>39740</v>
          </cell>
        </row>
        <row r="98">
          <cell r="B98" t="str">
            <v>7001348N</v>
          </cell>
          <cell r="I98">
            <v>40472</v>
          </cell>
        </row>
        <row r="99">
          <cell r="B99" t="str">
            <v>7000375N</v>
          </cell>
          <cell r="I99">
            <v>56422</v>
          </cell>
        </row>
        <row r="100">
          <cell r="B100" t="str">
            <v>2525301N</v>
          </cell>
          <cell r="I100">
            <v>13057</v>
          </cell>
        </row>
        <row r="101">
          <cell r="B101" t="str">
            <v>3824301N</v>
          </cell>
          <cell r="I101">
            <v>47482</v>
          </cell>
        </row>
        <row r="102">
          <cell r="B102" t="str">
            <v>5001300N</v>
          </cell>
          <cell r="I102">
            <v>29951</v>
          </cell>
        </row>
        <row r="103">
          <cell r="B103" t="str">
            <v>1101310N</v>
          </cell>
          <cell r="I103">
            <v>35380</v>
          </cell>
        </row>
        <row r="104">
          <cell r="B104" t="str">
            <v>1101306N</v>
          </cell>
          <cell r="I104">
            <v>20869</v>
          </cell>
        </row>
        <row r="105">
          <cell r="B105" t="str">
            <v>5901307N</v>
          </cell>
          <cell r="I105">
            <v>21933</v>
          </cell>
        </row>
        <row r="106">
          <cell r="B106" t="str">
            <v>2762301N</v>
          </cell>
          <cell r="I106">
            <v>22035</v>
          </cell>
        </row>
        <row r="107">
          <cell r="B107" t="str">
            <v>2623300N</v>
          </cell>
          <cell r="I107">
            <v>33188</v>
          </cell>
        </row>
        <row r="108">
          <cell r="B108" t="str">
            <v>7001398N</v>
          </cell>
          <cell r="I108">
            <v>70931</v>
          </cell>
        </row>
        <row r="109">
          <cell r="B109" t="str">
            <v>1101312N</v>
          </cell>
          <cell r="I109">
            <v>54181</v>
          </cell>
        </row>
        <row r="110">
          <cell r="B110" t="str">
            <v>0226000N</v>
          </cell>
          <cell r="I110">
            <v>17224</v>
          </cell>
        </row>
        <row r="111">
          <cell r="B111" t="str">
            <v>7003413N</v>
          </cell>
          <cell r="I111">
            <v>59936</v>
          </cell>
        </row>
        <row r="112">
          <cell r="B112" t="str">
            <v>5150302N</v>
          </cell>
          <cell r="I112">
            <v>27024</v>
          </cell>
        </row>
        <row r="113">
          <cell r="B113" t="str">
            <v>0101312N</v>
          </cell>
          <cell r="I113">
            <v>59476</v>
          </cell>
        </row>
        <row r="114">
          <cell r="B114" t="str">
            <v>3103000N</v>
          </cell>
          <cell r="I114">
            <v>21086</v>
          </cell>
        </row>
        <row r="115">
          <cell r="B115" t="str">
            <v>1254302N</v>
          </cell>
          <cell r="I115">
            <v>37453</v>
          </cell>
        </row>
        <row r="116">
          <cell r="B116" t="str">
            <v>4161000N</v>
          </cell>
          <cell r="I116">
            <v>23202</v>
          </cell>
        </row>
        <row r="117">
          <cell r="B117" t="str">
            <v>7001393N</v>
          </cell>
          <cell r="I117">
            <v>28482</v>
          </cell>
        </row>
        <row r="118">
          <cell r="B118" t="str">
            <v>7001809N</v>
          </cell>
          <cell r="I118">
            <v>72304</v>
          </cell>
        </row>
        <row r="119">
          <cell r="B119" t="str">
            <v>7001380N</v>
          </cell>
          <cell r="I119">
            <v>97573</v>
          </cell>
        </row>
        <row r="120">
          <cell r="B120" t="str">
            <v>7003359N</v>
          </cell>
          <cell r="I120">
            <v>58772</v>
          </cell>
        </row>
        <row r="121">
          <cell r="B121" t="str">
            <v>5904321N</v>
          </cell>
          <cell r="I121">
            <v>46497</v>
          </cell>
        </row>
        <row r="122">
          <cell r="B122" t="str">
            <v>0601303N</v>
          </cell>
          <cell r="I122">
            <v>9629</v>
          </cell>
        </row>
        <row r="123">
          <cell r="B123" t="str">
            <v>5902319N</v>
          </cell>
          <cell r="I123">
            <v>5844</v>
          </cell>
        </row>
        <row r="124">
          <cell r="B124" t="str">
            <v>7000360N</v>
          </cell>
          <cell r="I124">
            <v>55030</v>
          </cell>
        </row>
        <row r="125">
          <cell r="B125" t="str">
            <v>5150303N</v>
          </cell>
          <cell r="I125">
            <v>60822</v>
          </cell>
        </row>
        <row r="126">
          <cell r="B126" t="str">
            <v>6027303N</v>
          </cell>
          <cell r="I126">
            <v>23392</v>
          </cell>
        </row>
        <row r="127">
          <cell r="B127" t="str">
            <v>7000383N</v>
          </cell>
          <cell r="I127">
            <v>50171</v>
          </cell>
        </row>
        <row r="128">
          <cell r="B128" t="str">
            <v>3239300N</v>
          </cell>
          <cell r="I128">
            <v>13590</v>
          </cell>
        </row>
        <row r="129">
          <cell r="B129" t="str">
            <v>4102311N</v>
          </cell>
          <cell r="I129">
            <v>27744</v>
          </cell>
        </row>
        <row r="130">
          <cell r="B130" t="str">
            <v>4102309N</v>
          </cell>
          <cell r="I130">
            <v>25392</v>
          </cell>
        </row>
        <row r="131">
          <cell r="B131" t="str">
            <v>0102001N</v>
          </cell>
          <cell r="I131">
            <v>65220</v>
          </cell>
        </row>
        <row r="132">
          <cell r="B132" t="str">
            <v>0151301N</v>
          </cell>
          <cell r="I132">
            <v>8545</v>
          </cell>
        </row>
        <row r="133">
          <cell r="B133" t="str">
            <v>1461302N</v>
          </cell>
          <cell r="I133">
            <v>11468</v>
          </cell>
        </row>
        <row r="134">
          <cell r="B134" t="str">
            <v>2754304N</v>
          </cell>
          <cell r="I134">
            <v>34603</v>
          </cell>
        </row>
        <row r="135">
          <cell r="B135" t="str">
            <v>7004303N</v>
          </cell>
          <cell r="I135">
            <v>88657</v>
          </cell>
        </row>
        <row r="136">
          <cell r="B136" t="str">
            <v>0722304N</v>
          </cell>
          <cell r="I136">
            <v>93515</v>
          </cell>
        </row>
        <row r="137">
          <cell r="B137" t="str">
            <v>1451307N</v>
          </cell>
          <cell r="I137">
            <v>21382</v>
          </cell>
        </row>
        <row r="138">
          <cell r="B138" t="str">
            <v>1455303N</v>
          </cell>
          <cell r="I138">
            <v>44769</v>
          </cell>
        </row>
        <row r="139">
          <cell r="B139" t="str">
            <v>1464302N</v>
          </cell>
          <cell r="I139">
            <v>24841</v>
          </cell>
        </row>
        <row r="140">
          <cell r="B140" t="str">
            <v>1430303N</v>
          </cell>
          <cell r="I140">
            <v>42125</v>
          </cell>
        </row>
        <row r="141">
          <cell r="B141" t="str">
            <v>5034300N</v>
          </cell>
          <cell r="I141">
            <v>30688</v>
          </cell>
        </row>
        <row r="142">
          <cell r="B142" t="str">
            <v>1406303N</v>
          </cell>
          <cell r="I142">
            <v>25615</v>
          </cell>
        </row>
        <row r="143">
          <cell r="B143" t="str">
            <v>3331301N</v>
          </cell>
          <cell r="I143">
            <v>43211</v>
          </cell>
        </row>
        <row r="144">
          <cell r="B144" t="str">
            <v>3101308N</v>
          </cell>
          <cell r="I144">
            <v>35249</v>
          </cell>
        </row>
        <row r="145">
          <cell r="B145" t="str">
            <v>5655303N</v>
          </cell>
          <cell r="I145">
            <v>21741</v>
          </cell>
        </row>
        <row r="146">
          <cell r="B146" t="str">
            <v>1527301N</v>
          </cell>
          <cell r="I146">
            <v>24252</v>
          </cell>
        </row>
        <row r="147">
          <cell r="B147" t="str">
            <v>5320302N</v>
          </cell>
          <cell r="I147">
            <v>50647</v>
          </cell>
        </row>
        <row r="148">
          <cell r="B148" t="str">
            <v>3121304N</v>
          </cell>
          <cell r="I148">
            <v>30256</v>
          </cell>
        </row>
        <row r="149">
          <cell r="B149" t="str">
            <v>1421307N</v>
          </cell>
          <cell r="I149">
            <v>56962</v>
          </cell>
        </row>
        <row r="150">
          <cell r="B150" t="str">
            <v>2728300N</v>
          </cell>
          <cell r="I150">
            <v>32505</v>
          </cell>
        </row>
        <row r="151">
          <cell r="B151" t="str">
            <v>1560302N</v>
          </cell>
          <cell r="I151">
            <v>30568</v>
          </cell>
        </row>
        <row r="152">
          <cell r="B152" t="str">
            <v>0301307N</v>
          </cell>
          <cell r="I152">
            <v>33466</v>
          </cell>
        </row>
        <row r="153">
          <cell r="B153" t="str">
            <v>7002346N</v>
          </cell>
          <cell r="I153">
            <v>61691</v>
          </cell>
        </row>
        <row r="154">
          <cell r="B154" t="str">
            <v>1401337N</v>
          </cell>
          <cell r="I154">
            <v>44874</v>
          </cell>
        </row>
        <row r="155">
          <cell r="B155" t="str">
            <v>4601001N</v>
          </cell>
          <cell r="I155">
            <v>23777</v>
          </cell>
        </row>
        <row r="156">
          <cell r="B156" t="str">
            <v>3429305N</v>
          </cell>
          <cell r="I156">
            <v>9810</v>
          </cell>
        </row>
        <row r="157">
          <cell r="B157" t="str">
            <v>7003396N</v>
          </cell>
          <cell r="I157">
            <v>52120</v>
          </cell>
        </row>
        <row r="158">
          <cell r="B158" t="str">
            <v>2901304N</v>
          </cell>
          <cell r="I158">
            <v>11855</v>
          </cell>
        </row>
        <row r="159">
          <cell r="B159" t="str">
            <v>1552300N</v>
          </cell>
          <cell r="I159">
            <v>27730</v>
          </cell>
        </row>
        <row r="160">
          <cell r="B160" t="str">
            <v>4152305N</v>
          </cell>
          <cell r="I160">
            <v>76373</v>
          </cell>
        </row>
        <row r="161">
          <cell r="B161" t="str">
            <v>2952309N</v>
          </cell>
          <cell r="I161">
            <v>14779</v>
          </cell>
        </row>
        <row r="162">
          <cell r="B162" t="str">
            <v>2725300N</v>
          </cell>
          <cell r="I162">
            <v>43153</v>
          </cell>
        </row>
        <row r="163">
          <cell r="B163" t="str">
            <v>7003375N</v>
          </cell>
          <cell r="I163">
            <v>39288</v>
          </cell>
        </row>
        <row r="164">
          <cell r="B164" t="str">
            <v>7003416N</v>
          </cell>
          <cell r="I164">
            <v>30335</v>
          </cell>
        </row>
        <row r="165">
          <cell r="B165" t="str">
            <v>1435302N</v>
          </cell>
          <cell r="I165">
            <v>35894</v>
          </cell>
        </row>
        <row r="166">
          <cell r="B166" t="str">
            <v>1327300N</v>
          </cell>
          <cell r="I166">
            <v>95290</v>
          </cell>
        </row>
        <row r="167">
          <cell r="B167" t="str">
            <v>1427303N</v>
          </cell>
          <cell r="I167">
            <v>22050</v>
          </cell>
        </row>
        <row r="168">
          <cell r="B168" t="str">
            <v>7000385N</v>
          </cell>
          <cell r="I168">
            <v>54495</v>
          </cell>
        </row>
        <row r="169">
          <cell r="B169" t="str">
            <v>0501000N</v>
          </cell>
          <cell r="I169">
            <v>21660</v>
          </cell>
        </row>
        <row r="170">
          <cell r="B170" t="str">
            <v>1301302N</v>
          </cell>
          <cell r="I170">
            <v>39640</v>
          </cell>
        </row>
        <row r="171">
          <cell r="B171" t="str">
            <v>2124300N</v>
          </cell>
          <cell r="I171">
            <v>47766</v>
          </cell>
        </row>
        <row r="172">
          <cell r="B172" t="str">
            <v>7000395N</v>
          </cell>
          <cell r="I172">
            <v>66090</v>
          </cell>
        </row>
        <row r="173">
          <cell r="B173" t="str">
            <v>7003394N</v>
          </cell>
          <cell r="I173">
            <v>19123</v>
          </cell>
        </row>
        <row r="174">
          <cell r="B174" t="str">
            <v>7003387N</v>
          </cell>
          <cell r="I174">
            <v>32367</v>
          </cell>
        </row>
        <row r="175">
          <cell r="B175" t="str">
            <v>5724302N</v>
          </cell>
          <cell r="I175">
            <v>61794</v>
          </cell>
        </row>
        <row r="176">
          <cell r="B176" t="str">
            <v>7002359N</v>
          </cell>
          <cell r="I176">
            <v>59004</v>
          </cell>
        </row>
        <row r="177">
          <cell r="B177" t="str">
            <v>7001808N</v>
          </cell>
          <cell r="I177">
            <v>62203</v>
          </cell>
        </row>
        <row r="178">
          <cell r="B178" t="str">
            <v>1435304N</v>
          </cell>
          <cell r="I178">
            <v>18710</v>
          </cell>
        </row>
        <row r="179">
          <cell r="B179" t="str">
            <v>7003402N</v>
          </cell>
          <cell r="I179">
            <v>87452</v>
          </cell>
        </row>
        <row r="180">
          <cell r="B180" t="str">
            <v>4350305N</v>
          </cell>
          <cell r="I180">
            <v>38052</v>
          </cell>
        </row>
        <row r="181">
          <cell r="B181" t="str">
            <v>1754301N</v>
          </cell>
          <cell r="I181">
            <v>48450</v>
          </cell>
        </row>
        <row r="182">
          <cell r="B182" t="str">
            <v>2950317N</v>
          </cell>
          <cell r="I182">
            <v>58363</v>
          </cell>
        </row>
        <row r="183">
          <cell r="B183" t="str">
            <v>2950316N</v>
          </cell>
          <cell r="I183">
            <v>27429</v>
          </cell>
        </row>
        <row r="184">
          <cell r="B184" t="str">
            <v>1455300N</v>
          </cell>
          <cell r="I184">
            <v>38606</v>
          </cell>
        </row>
        <row r="185">
          <cell r="B185" t="str">
            <v>1059302N</v>
          </cell>
          <cell r="I185">
            <v>35532</v>
          </cell>
        </row>
        <row r="186">
          <cell r="B186" t="str">
            <v>3523303N</v>
          </cell>
          <cell r="I186">
            <v>10766</v>
          </cell>
        </row>
        <row r="187">
          <cell r="B187" t="str">
            <v>2901305N</v>
          </cell>
          <cell r="I187">
            <v>21380</v>
          </cell>
        </row>
        <row r="188">
          <cell r="B188" t="str">
            <v>5904318N</v>
          </cell>
          <cell r="I188">
            <v>47825</v>
          </cell>
        </row>
        <row r="189">
          <cell r="B189" t="str">
            <v>4651300N</v>
          </cell>
          <cell r="I189">
            <v>67079</v>
          </cell>
        </row>
        <row r="190">
          <cell r="B190" t="str">
            <v>2901306N</v>
          </cell>
          <cell r="I190">
            <v>56010</v>
          </cell>
        </row>
        <row r="191">
          <cell r="B191" t="str">
            <v>5601308N</v>
          </cell>
          <cell r="I191">
            <v>29266</v>
          </cell>
        </row>
        <row r="192">
          <cell r="B192" t="str">
            <v>7000376N</v>
          </cell>
          <cell r="I192">
            <v>43693</v>
          </cell>
        </row>
        <row r="193">
          <cell r="B193" t="str">
            <v>7004322N</v>
          </cell>
          <cell r="I193">
            <v>59374</v>
          </cell>
        </row>
        <row r="194">
          <cell r="B194" t="str">
            <v>5501311N</v>
          </cell>
          <cell r="I194">
            <v>77117</v>
          </cell>
        </row>
        <row r="195">
          <cell r="B195" t="str">
            <v>5154310N</v>
          </cell>
          <cell r="I195">
            <v>24332</v>
          </cell>
        </row>
        <row r="196">
          <cell r="B196" t="str">
            <v>0363301N</v>
          </cell>
          <cell r="I196">
            <v>10431</v>
          </cell>
        </row>
        <row r="197">
          <cell r="B197" t="str">
            <v>0301305N</v>
          </cell>
          <cell r="I197">
            <v>12410</v>
          </cell>
        </row>
        <row r="198">
          <cell r="B198" t="str">
            <v>0427303N</v>
          </cell>
          <cell r="I198">
            <v>36216</v>
          </cell>
        </row>
        <row r="199">
          <cell r="B199" t="str">
            <v>7000361N</v>
          </cell>
          <cell r="I199">
            <v>71089</v>
          </cell>
        </row>
        <row r="200">
          <cell r="B200" t="str">
            <v>2902304N</v>
          </cell>
          <cell r="I200">
            <v>67416</v>
          </cell>
        </row>
        <row r="201">
          <cell r="B201" t="str">
            <v>5725306N</v>
          </cell>
          <cell r="I201">
            <v>36459</v>
          </cell>
        </row>
        <row r="202">
          <cell r="B202" t="str">
            <v>1953300N</v>
          </cell>
          <cell r="I202">
            <v>30791</v>
          </cell>
        </row>
        <row r="203">
          <cell r="B203" t="str">
            <v>1467301N</v>
          </cell>
          <cell r="I203">
            <v>40734</v>
          </cell>
        </row>
        <row r="204">
          <cell r="B204" t="str">
            <v>5401305N</v>
          </cell>
          <cell r="I204">
            <v>22673</v>
          </cell>
        </row>
        <row r="205">
          <cell r="B205" t="str">
            <v>5153307N</v>
          </cell>
          <cell r="I205">
            <v>109623</v>
          </cell>
        </row>
        <row r="206">
          <cell r="B206" t="str">
            <v>2701364N</v>
          </cell>
          <cell r="I206">
            <v>10974</v>
          </cell>
        </row>
        <row r="207">
          <cell r="B207" t="str">
            <v>7001034N</v>
          </cell>
          <cell r="I207">
            <v>37483</v>
          </cell>
        </row>
        <row r="208">
          <cell r="B208" t="str">
            <v>7002361N</v>
          </cell>
          <cell r="I208">
            <v>44143</v>
          </cell>
        </row>
        <row r="209">
          <cell r="B209" t="str">
            <v>1406301N</v>
          </cell>
          <cell r="I209">
            <v>32890</v>
          </cell>
        </row>
        <row r="210">
          <cell r="B210" t="str">
            <v>7003378N</v>
          </cell>
          <cell r="I210">
            <v>69759</v>
          </cell>
        </row>
        <row r="211">
          <cell r="B211" t="str">
            <v>7001369N</v>
          </cell>
          <cell r="I211">
            <v>41553</v>
          </cell>
        </row>
        <row r="212">
          <cell r="B212" t="str">
            <v>7000302N</v>
          </cell>
          <cell r="I212">
            <v>202416</v>
          </cell>
        </row>
        <row r="213">
          <cell r="B213" t="str">
            <v>4322300N</v>
          </cell>
          <cell r="I213">
            <v>587</v>
          </cell>
        </row>
        <row r="214">
          <cell r="B214" t="str">
            <v>2906304N</v>
          </cell>
          <cell r="I214">
            <v>70769</v>
          </cell>
        </row>
        <row r="215">
          <cell r="B215" t="str">
            <v>7002337N</v>
          </cell>
          <cell r="I215">
            <v>55162</v>
          </cell>
        </row>
        <row r="216">
          <cell r="B216" t="str">
            <v>0658301N</v>
          </cell>
          <cell r="I216">
            <v>40493</v>
          </cell>
        </row>
        <row r="217">
          <cell r="B217" t="str">
            <v>0602310N</v>
          </cell>
          <cell r="I217">
            <v>44147</v>
          </cell>
        </row>
        <row r="218">
          <cell r="B218" t="str">
            <v>0662301N</v>
          </cell>
          <cell r="I218">
            <v>39274</v>
          </cell>
        </row>
        <row r="219">
          <cell r="B219" t="str">
            <v>7000801N</v>
          </cell>
          <cell r="I219">
            <v>30035</v>
          </cell>
        </row>
        <row r="220">
          <cell r="B220" t="str">
            <v>2951306N</v>
          </cell>
          <cell r="I220">
            <v>45707</v>
          </cell>
        </row>
        <row r="221">
          <cell r="B221" t="str">
            <v>7003363N</v>
          </cell>
          <cell r="I221">
            <v>82080</v>
          </cell>
        </row>
        <row r="222">
          <cell r="B222" t="str">
            <v>4402300N</v>
          </cell>
          <cell r="I222">
            <v>23806</v>
          </cell>
        </row>
        <row r="223">
          <cell r="B223" t="str">
            <v>0228306N</v>
          </cell>
          <cell r="I223">
            <v>20246</v>
          </cell>
        </row>
        <row r="224">
          <cell r="B224" t="str">
            <v>3501305N</v>
          </cell>
          <cell r="I224">
            <v>24456</v>
          </cell>
        </row>
        <row r="225">
          <cell r="B225" t="str">
            <v>1401001N</v>
          </cell>
          <cell r="I225">
            <v>85349</v>
          </cell>
        </row>
        <row r="226">
          <cell r="B226" t="str">
            <v>5153310N</v>
          </cell>
          <cell r="I226">
            <v>20654</v>
          </cell>
        </row>
        <row r="227">
          <cell r="B227" t="str">
            <v>2761302N</v>
          </cell>
          <cell r="I227">
            <v>82993</v>
          </cell>
        </row>
        <row r="228">
          <cell r="B228" t="str">
            <v>7003350N</v>
          </cell>
          <cell r="I228">
            <v>100959</v>
          </cell>
        </row>
        <row r="229">
          <cell r="B229" t="str">
            <v>7003381N</v>
          </cell>
          <cell r="I229">
            <v>19796</v>
          </cell>
        </row>
        <row r="230">
          <cell r="B230" t="str">
            <v>7003409N</v>
          </cell>
          <cell r="I230">
            <v>95258</v>
          </cell>
        </row>
        <row r="231">
          <cell r="B231" t="str">
            <v>7000392N</v>
          </cell>
          <cell r="I231">
            <v>21433</v>
          </cell>
        </row>
        <row r="232">
          <cell r="B232" t="str">
            <v>7001395N</v>
          </cell>
          <cell r="I232">
            <v>58781</v>
          </cell>
        </row>
        <row r="233">
          <cell r="B233" t="str">
            <v>7003389N</v>
          </cell>
          <cell r="I233">
            <v>78572</v>
          </cell>
        </row>
        <row r="234">
          <cell r="B234" t="str">
            <v>5002302N</v>
          </cell>
          <cell r="I234">
            <v>15964</v>
          </cell>
        </row>
        <row r="235">
          <cell r="B235" t="str">
            <v>0226302N</v>
          </cell>
          <cell r="I235">
            <v>29045</v>
          </cell>
        </row>
        <row r="236">
          <cell r="B236" t="str">
            <v>0101315N</v>
          </cell>
          <cell r="I236">
            <v>59782</v>
          </cell>
        </row>
        <row r="237">
          <cell r="B237" t="str">
            <v>7000394N</v>
          </cell>
          <cell r="I237">
            <v>44694</v>
          </cell>
        </row>
        <row r="238">
          <cell r="B238" t="str">
            <v>5556302N</v>
          </cell>
          <cell r="I238">
            <v>52827</v>
          </cell>
        </row>
        <row r="239">
          <cell r="B239" t="str">
            <v>1401340N</v>
          </cell>
          <cell r="I239">
            <v>45099</v>
          </cell>
        </row>
        <row r="240">
          <cell r="B240" t="str">
            <v>5153309N</v>
          </cell>
          <cell r="I240">
            <v>71652</v>
          </cell>
        </row>
        <row r="241">
          <cell r="B241" t="str">
            <v>4921302N</v>
          </cell>
          <cell r="I241">
            <v>51207</v>
          </cell>
        </row>
        <row r="242">
          <cell r="B242" t="str">
            <v>0302302N</v>
          </cell>
          <cell r="I242">
            <v>47669</v>
          </cell>
        </row>
        <row r="243">
          <cell r="B243" t="str">
            <v>7002357N</v>
          </cell>
          <cell r="I243">
            <v>5288</v>
          </cell>
        </row>
        <row r="244">
          <cell r="B244" t="str">
            <v>5022301N</v>
          </cell>
          <cell r="I244">
            <v>35598</v>
          </cell>
        </row>
        <row r="245">
          <cell r="B245" t="str">
            <v>3353300N</v>
          </cell>
          <cell r="I245">
            <v>34013</v>
          </cell>
        </row>
        <row r="246">
          <cell r="B246" t="str">
            <v>7002352N</v>
          </cell>
          <cell r="I246">
            <v>172186</v>
          </cell>
        </row>
        <row r="247">
          <cell r="B247" t="str">
            <v>5151318N</v>
          </cell>
          <cell r="I247">
            <v>18188</v>
          </cell>
        </row>
        <row r="248">
          <cell r="B248" t="str">
            <v>7003346N</v>
          </cell>
          <cell r="I248">
            <v>51804</v>
          </cell>
        </row>
        <row r="249">
          <cell r="B249" t="str">
            <v>0303306N</v>
          </cell>
          <cell r="I249">
            <v>34278</v>
          </cell>
        </row>
        <row r="250">
          <cell r="B250" t="str">
            <v>7000313N</v>
          </cell>
          <cell r="I250">
            <v>10006</v>
          </cell>
        </row>
        <row r="251">
          <cell r="B251" t="str">
            <v>5151317N</v>
          </cell>
          <cell r="I251">
            <v>11302</v>
          </cell>
        </row>
        <row r="252">
          <cell r="B252" t="str">
            <v>1427000N</v>
          </cell>
          <cell r="I252">
            <v>16513</v>
          </cell>
        </row>
        <row r="253">
          <cell r="B253" t="str">
            <v>3301309N</v>
          </cell>
          <cell r="I253">
            <v>38295</v>
          </cell>
        </row>
        <row r="254">
          <cell r="B254" t="str">
            <v>2750304N</v>
          </cell>
          <cell r="I254">
            <v>90357</v>
          </cell>
        </row>
        <row r="255">
          <cell r="B255" t="str">
            <v>3225303N</v>
          </cell>
          <cell r="I255">
            <v>63521</v>
          </cell>
        </row>
        <row r="256">
          <cell r="B256" t="str">
            <v>5401308N</v>
          </cell>
          <cell r="I256">
            <v>14543</v>
          </cell>
        </row>
        <row r="257">
          <cell r="B257" t="str">
            <v>5932300N</v>
          </cell>
          <cell r="I257">
            <v>5796</v>
          </cell>
        </row>
        <row r="258">
          <cell r="B258" t="str">
            <v>7001803N</v>
          </cell>
          <cell r="I258">
            <v>60117</v>
          </cell>
        </row>
        <row r="259">
          <cell r="B259" t="str">
            <v>5906300N</v>
          </cell>
          <cell r="I259">
            <v>13147</v>
          </cell>
        </row>
        <row r="260">
          <cell r="B260" t="str">
            <v>7000372N</v>
          </cell>
          <cell r="I260">
            <v>178616</v>
          </cell>
        </row>
        <row r="261">
          <cell r="B261" t="str">
            <v>4601305N</v>
          </cell>
          <cell r="I261">
            <v>51091</v>
          </cell>
        </row>
        <row r="262">
          <cell r="B262" t="str">
            <v>2701345N</v>
          </cell>
          <cell r="I262">
            <v>41423</v>
          </cell>
        </row>
        <row r="263">
          <cell r="B263" t="str">
            <v>7000370N</v>
          </cell>
          <cell r="I263">
            <v>65892</v>
          </cell>
        </row>
        <row r="264">
          <cell r="B264" t="str">
            <v>2701363N</v>
          </cell>
          <cell r="I264">
            <v>8861</v>
          </cell>
        </row>
        <row r="265">
          <cell r="B265" t="str">
            <v>2701362N</v>
          </cell>
          <cell r="I265">
            <v>13509</v>
          </cell>
        </row>
        <row r="266">
          <cell r="B266" t="str">
            <v>7003385N</v>
          </cell>
          <cell r="I266">
            <v>57243</v>
          </cell>
        </row>
        <row r="267">
          <cell r="B267" t="str">
            <v>1823301N</v>
          </cell>
          <cell r="I267">
            <v>43884</v>
          </cell>
        </row>
        <row r="268">
          <cell r="B268" t="str">
            <v>2424000N</v>
          </cell>
          <cell r="I268">
            <v>46344</v>
          </cell>
        </row>
        <row r="269">
          <cell r="B269" t="str">
            <v>7001397N</v>
          </cell>
          <cell r="I269">
            <v>71324</v>
          </cell>
        </row>
        <row r="270">
          <cell r="B270" t="str">
            <v>7003418N</v>
          </cell>
          <cell r="I270">
            <v>24394</v>
          </cell>
        </row>
        <row r="271">
          <cell r="B271" t="str">
            <v>3402303N</v>
          </cell>
          <cell r="I271">
            <v>25424</v>
          </cell>
        </row>
        <row r="272">
          <cell r="B272" t="str">
            <v>3402302N</v>
          </cell>
          <cell r="I272">
            <v>12387</v>
          </cell>
        </row>
        <row r="273">
          <cell r="B273" t="str">
            <v>2522300N</v>
          </cell>
          <cell r="I273">
            <v>77424</v>
          </cell>
        </row>
        <row r="274">
          <cell r="B274" t="str">
            <v>1063302N</v>
          </cell>
          <cell r="I274">
            <v>32164</v>
          </cell>
        </row>
        <row r="275">
          <cell r="B275" t="str">
            <v>3101307N</v>
          </cell>
          <cell r="I275">
            <v>20920</v>
          </cell>
        </row>
        <row r="276">
          <cell r="B276" t="str">
            <v>2902307N</v>
          </cell>
          <cell r="I276">
            <v>36735</v>
          </cell>
        </row>
        <row r="277">
          <cell r="B277" t="str">
            <v>7003377N</v>
          </cell>
          <cell r="I277">
            <v>39504</v>
          </cell>
        </row>
        <row r="278">
          <cell r="B278" t="str">
            <v>5151310N</v>
          </cell>
          <cell r="I278">
            <v>75406</v>
          </cell>
        </row>
        <row r="279">
          <cell r="B279" t="str">
            <v>3301327N</v>
          </cell>
          <cell r="I279">
            <v>161550</v>
          </cell>
        </row>
        <row r="280">
          <cell r="B280" t="str">
            <v>1302306N</v>
          </cell>
          <cell r="I280">
            <v>41824</v>
          </cell>
        </row>
        <row r="281">
          <cell r="B281" t="str">
            <v>0602308N</v>
          </cell>
          <cell r="I281">
            <v>38259</v>
          </cell>
        </row>
        <row r="282">
          <cell r="B282" t="str">
            <v>5157319N</v>
          </cell>
          <cell r="I282">
            <v>52271</v>
          </cell>
        </row>
        <row r="283">
          <cell r="B283" t="str">
            <v>5154327N</v>
          </cell>
          <cell r="I283">
            <v>31073</v>
          </cell>
        </row>
        <row r="284">
          <cell r="B284" t="str">
            <v>2911303N</v>
          </cell>
          <cell r="I284">
            <v>8387</v>
          </cell>
        </row>
        <row r="285">
          <cell r="B285" t="str">
            <v>3429300N</v>
          </cell>
          <cell r="I285">
            <v>56271</v>
          </cell>
        </row>
        <row r="286">
          <cell r="B286" t="str">
            <v>3227305N</v>
          </cell>
          <cell r="I286">
            <v>52252</v>
          </cell>
        </row>
        <row r="287">
          <cell r="B287" t="str">
            <v>7000387N</v>
          </cell>
          <cell r="I287">
            <v>45803</v>
          </cell>
        </row>
        <row r="288">
          <cell r="B288" t="str">
            <v>4420301N</v>
          </cell>
          <cell r="I288">
            <v>28879</v>
          </cell>
        </row>
        <row r="289">
          <cell r="B289" t="str">
            <v>2729300N</v>
          </cell>
          <cell r="I289">
            <v>24806</v>
          </cell>
        </row>
        <row r="290">
          <cell r="B290" t="str">
            <v>7003419N</v>
          </cell>
          <cell r="I290">
            <v>33840</v>
          </cell>
        </row>
        <row r="291">
          <cell r="B291" t="str">
            <v>5154321N</v>
          </cell>
          <cell r="I291">
            <v>45989</v>
          </cell>
        </row>
        <row r="292">
          <cell r="B292" t="str">
            <v>5902317N</v>
          </cell>
          <cell r="I292">
            <v>53092</v>
          </cell>
        </row>
        <row r="293">
          <cell r="B293" t="str">
            <v>7002305N</v>
          </cell>
          <cell r="I293">
            <v>64780</v>
          </cell>
        </row>
        <row r="294">
          <cell r="B294" t="str">
            <v>3202308N</v>
          </cell>
          <cell r="I294">
            <v>100304</v>
          </cell>
        </row>
        <row r="295">
          <cell r="B295" t="str">
            <v>5120302N</v>
          </cell>
          <cell r="I295">
            <v>69123</v>
          </cell>
        </row>
        <row r="296">
          <cell r="B296" t="str">
            <v>4402304N</v>
          </cell>
          <cell r="I296">
            <v>41009</v>
          </cell>
        </row>
        <row r="297">
          <cell r="B297" t="str">
            <v>2906302N</v>
          </cell>
          <cell r="I297">
            <v>47706</v>
          </cell>
        </row>
        <row r="298">
          <cell r="B298" t="str">
            <v>1404000N</v>
          </cell>
          <cell r="I298">
            <v>31597</v>
          </cell>
        </row>
        <row r="299">
          <cell r="B299" t="str">
            <v>7003398N</v>
          </cell>
          <cell r="I299">
            <v>33810</v>
          </cell>
        </row>
        <row r="300">
          <cell r="B300" t="str">
            <v>2904301N</v>
          </cell>
          <cell r="I300">
            <v>58261</v>
          </cell>
        </row>
        <row r="301">
          <cell r="B301" t="str">
            <v>0901303N</v>
          </cell>
          <cell r="I301">
            <v>59079</v>
          </cell>
        </row>
        <row r="302">
          <cell r="B302" t="str">
            <v>5151319N</v>
          </cell>
          <cell r="I302">
            <v>70678</v>
          </cell>
        </row>
        <row r="303">
          <cell r="B303" t="str">
            <v>3622000N</v>
          </cell>
          <cell r="I303">
            <v>18855</v>
          </cell>
        </row>
        <row r="304">
          <cell r="B304" t="str">
            <v>7001372N</v>
          </cell>
          <cell r="I304">
            <v>96733</v>
          </cell>
        </row>
        <row r="305">
          <cell r="B305" t="str">
            <v>1401008N</v>
          </cell>
          <cell r="I305">
            <v>27983</v>
          </cell>
        </row>
        <row r="306">
          <cell r="B306" t="str">
            <v>1620300N</v>
          </cell>
          <cell r="I306">
            <v>17243</v>
          </cell>
        </row>
        <row r="307">
          <cell r="B307" t="str">
            <v>7000311N</v>
          </cell>
          <cell r="I307">
            <v>19682</v>
          </cell>
        </row>
        <row r="308">
          <cell r="B308" t="str">
            <v>3501304N</v>
          </cell>
          <cell r="I308">
            <v>48877</v>
          </cell>
        </row>
        <row r="309">
          <cell r="B309" t="str">
            <v>7003340N</v>
          </cell>
          <cell r="I309">
            <v>41805</v>
          </cell>
        </row>
        <row r="310">
          <cell r="B310" t="str">
            <v>5154324N</v>
          </cell>
          <cell r="I310">
            <v>19232</v>
          </cell>
        </row>
        <row r="311">
          <cell r="B311" t="str">
            <v>2701006N</v>
          </cell>
          <cell r="I311">
            <v>174829</v>
          </cell>
        </row>
        <row r="312">
          <cell r="B312" t="str">
            <v>3561302N</v>
          </cell>
          <cell r="I312">
            <v>18579</v>
          </cell>
        </row>
        <row r="313">
          <cell r="B313" t="str">
            <v>7000391N</v>
          </cell>
          <cell r="I313">
            <v>75868</v>
          </cell>
        </row>
        <row r="314">
          <cell r="B314" t="str">
            <v>3702315N</v>
          </cell>
          <cell r="I314">
            <v>33382</v>
          </cell>
        </row>
        <row r="315">
          <cell r="B315" t="str">
            <v>7000802N</v>
          </cell>
          <cell r="I315">
            <v>47057</v>
          </cell>
        </row>
        <row r="316">
          <cell r="B316" t="str">
            <v>7000329N</v>
          </cell>
          <cell r="I316">
            <v>32424</v>
          </cell>
        </row>
        <row r="317">
          <cell r="B317" t="str">
            <v>1226300N</v>
          </cell>
          <cell r="I317">
            <v>28402</v>
          </cell>
        </row>
        <row r="318">
          <cell r="B318" t="str">
            <v>0825301N</v>
          </cell>
          <cell r="I318">
            <v>43931</v>
          </cell>
        </row>
        <row r="319">
          <cell r="B319" t="str">
            <v>5951300N</v>
          </cell>
          <cell r="I319">
            <v>46056</v>
          </cell>
        </row>
        <row r="320">
          <cell r="B320" t="str">
            <v>2906305N</v>
          </cell>
          <cell r="I320">
            <v>69473</v>
          </cell>
        </row>
        <row r="321">
          <cell r="B321" t="str">
            <v>1701000N</v>
          </cell>
          <cell r="I321">
            <v>21866</v>
          </cell>
        </row>
        <row r="322">
          <cell r="B322" t="str">
            <v>7001386N</v>
          </cell>
          <cell r="I322">
            <v>37085</v>
          </cell>
        </row>
        <row r="323">
          <cell r="B323" t="str">
            <v>7002358N</v>
          </cell>
          <cell r="I323">
            <v>14364</v>
          </cell>
        </row>
        <row r="324">
          <cell r="B324" t="str">
            <v>7003391N</v>
          </cell>
          <cell r="I324">
            <v>13015</v>
          </cell>
        </row>
        <row r="325">
          <cell r="B325" t="str">
            <v>7002343N</v>
          </cell>
          <cell r="I325">
            <v>80598</v>
          </cell>
        </row>
        <row r="326">
          <cell r="B326" t="str">
            <v>5522304N</v>
          </cell>
          <cell r="I326">
            <v>16622</v>
          </cell>
        </row>
        <row r="327">
          <cell r="B327" t="str">
            <v>7000007N</v>
          </cell>
          <cell r="I327">
            <v>26257</v>
          </cell>
        </row>
        <row r="328">
          <cell r="B328" t="str">
            <v>7004316N</v>
          </cell>
          <cell r="I328">
            <v>79250</v>
          </cell>
        </row>
        <row r="329">
          <cell r="B329" t="str">
            <v>7003405N</v>
          </cell>
          <cell r="I329">
            <v>69138</v>
          </cell>
        </row>
        <row r="330">
          <cell r="B330" t="str">
            <v>7001810N</v>
          </cell>
          <cell r="I330">
            <v>45665</v>
          </cell>
        </row>
        <row r="331">
          <cell r="B331" t="str">
            <v>7003383N</v>
          </cell>
          <cell r="I331">
            <v>34076</v>
          </cell>
        </row>
        <row r="332">
          <cell r="B332" t="str">
            <v>5820302N</v>
          </cell>
          <cell r="I332">
            <v>18437</v>
          </cell>
        </row>
        <row r="333">
          <cell r="B333" t="str">
            <v>3154303N</v>
          </cell>
          <cell r="I333">
            <v>44176</v>
          </cell>
        </row>
        <row r="334">
          <cell r="B334" t="str">
            <v>3102311N</v>
          </cell>
          <cell r="I334">
            <v>43423</v>
          </cell>
        </row>
        <row r="335">
          <cell r="B335" t="str">
            <v>3160301N</v>
          </cell>
          <cell r="I335">
            <v>49355</v>
          </cell>
        </row>
        <row r="336">
          <cell r="B336" t="str">
            <v>2910300N</v>
          </cell>
          <cell r="I336">
            <v>6191</v>
          </cell>
        </row>
        <row r="337">
          <cell r="B337" t="str">
            <v>5968302N</v>
          </cell>
          <cell r="I337">
            <v>13972</v>
          </cell>
        </row>
        <row r="338">
          <cell r="B338" t="str">
            <v>5567302N</v>
          </cell>
          <cell r="I338">
            <v>83906</v>
          </cell>
        </row>
        <row r="339">
          <cell r="B339" t="str">
            <v>1327302N</v>
          </cell>
          <cell r="I339">
            <v>18908</v>
          </cell>
        </row>
        <row r="340">
          <cell r="B340" t="str">
            <v>7002355N</v>
          </cell>
          <cell r="I340">
            <v>79159</v>
          </cell>
        </row>
        <row r="341">
          <cell r="B341" t="str">
            <v>4350304N</v>
          </cell>
          <cell r="I341">
            <v>65000</v>
          </cell>
        </row>
        <row r="342">
          <cell r="B342" t="str">
            <v>4353301N</v>
          </cell>
          <cell r="I342">
            <v>31224</v>
          </cell>
        </row>
        <row r="343">
          <cell r="B343" t="str">
            <v>4321302N</v>
          </cell>
          <cell r="I343">
            <v>45901</v>
          </cell>
        </row>
        <row r="344">
          <cell r="B344" t="str">
            <v>2951305N</v>
          </cell>
          <cell r="I344">
            <v>24421</v>
          </cell>
        </row>
        <row r="345">
          <cell r="B345" t="str">
            <v>0526304N</v>
          </cell>
          <cell r="I345">
            <v>10384</v>
          </cell>
        </row>
        <row r="346">
          <cell r="B346" t="str">
            <v>7001316N</v>
          </cell>
          <cell r="I346">
            <v>34301</v>
          </cell>
        </row>
        <row r="347">
          <cell r="B347" t="str">
            <v>0824304N</v>
          </cell>
          <cell r="I347">
            <v>17795</v>
          </cell>
        </row>
        <row r="348">
          <cell r="B348" t="str">
            <v>3353301N</v>
          </cell>
          <cell r="I348">
            <v>11916</v>
          </cell>
        </row>
        <row r="349">
          <cell r="B349" t="str">
            <v>4350306N</v>
          </cell>
          <cell r="I349">
            <v>36175</v>
          </cell>
        </row>
        <row r="350">
          <cell r="B350" t="str">
            <v>5401313N</v>
          </cell>
          <cell r="I350">
            <v>13732</v>
          </cell>
        </row>
        <row r="351">
          <cell r="B351" t="str">
            <v>5151322N</v>
          </cell>
          <cell r="I351">
            <v>10253</v>
          </cell>
        </row>
        <row r="352">
          <cell r="B352" t="str">
            <v>2950314N</v>
          </cell>
          <cell r="I352">
            <v>21488</v>
          </cell>
        </row>
        <row r="353">
          <cell r="B353" t="str">
            <v>7003354N</v>
          </cell>
          <cell r="I353">
            <v>26713</v>
          </cell>
        </row>
        <row r="354">
          <cell r="B354" t="str">
            <v>3202317N</v>
          </cell>
          <cell r="I354">
            <v>36141</v>
          </cell>
        </row>
        <row r="355">
          <cell r="B355" t="str">
            <v>2601001N</v>
          </cell>
          <cell r="I355">
            <v>44224</v>
          </cell>
        </row>
        <row r="356">
          <cell r="B356" t="str">
            <v>3334304N</v>
          </cell>
          <cell r="I356">
            <v>22307</v>
          </cell>
        </row>
        <row r="357">
          <cell r="B357" t="str">
            <v>3429304N</v>
          </cell>
          <cell r="I357">
            <v>26851</v>
          </cell>
        </row>
        <row r="358">
          <cell r="B358" t="str">
            <v>3622304N</v>
          </cell>
          <cell r="I358">
            <v>42288</v>
          </cell>
        </row>
        <row r="359">
          <cell r="B359" t="str">
            <v>0155301N</v>
          </cell>
          <cell r="I359">
            <v>39063</v>
          </cell>
        </row>
        <row r="360">
          <cell r="B360" t="str">
            <v>5154319N</v>
          </cell>
          <cell r="I360">
            <v>76835</v>
          </cell>
        </row>
        <row r="361">
          <cell r="B361" t="str">
            <v>3121303N</v>
          </cell>
          <cell r="I361">
            <v>69004</v>
          </cell>
        </row>
        <row r="362">
          <cell r="B362" t="str">
            <v>7001373N</v>
          </cell>
          <cell r="I362">
            <v>51954</v>
          </cell>
        </row>
        <row r="363">
          <cell r="B363" t="str">
            <v>7003306N</v>
          </cell>
          <cell r="I363">
            <v>84503</v>
          </cell>
        </row>
        <row r="364">
          <cell r="B364" t="str">
            <v>2827000N</v>
          </cell>
          <cell r="I364">
            <v>20255</v>
          </cell>
        </row>
        <row r="365">
          <cell r="B365" t="str">
            <v>7001391N</v>
          </cell>
          <cell r="I365">
            <v>55450</v>
          </cell>
        </row>
        <row r="366">
          <cell r="B366" t="str">
            <v>2902306N</v>
          </cell>
          <cell r="I366">
            <v>52589</v>
          </cell>
        </row>
        <row r="367">
          <cell r="B367" t="str">
            <v>7000382N</v>
          </cell>
          <cell r="I367">
            <v>58740</v>
          </cell>
        </row>
        <row r="368">
          <cell r="B368" t="str">
            <v>7003364N</v>
          </cell>
          <cell r="I368">
            <v>57754</v>
          </cell>
        </row>
        <row r="369">
          <cell r="B369" t="str">
            <v>2754302N</v>
          </cell>
          <cell r="I369">
            <v>30234</v>
          </cell>
        </row>
        <row r="370">
          <cell r="B370" t="str">
            <v>7003374N</v>
          </cell>
          <cell r="I370">
            <v>62070</v>
          </cell>
        </row>
        <row r="371">
          <cell r="B371" t="str">
            <v>7003307N</v>
          </cell>
          <cell r="I371">
            <v>117924</v>
          </cell>
        </row>
        <row r="372">
          <cell r="B372" t="str">
            <v>2952301N</v>
          </cell>
          <cell r="I372">
            <v>44292</v>
          </cell>
        </row>
        <row r="373">
          <cell r="B373" t="str">
            <v>4652302N</v>
          </cell>
          <cell r="I373">
            <v>37337</v>
          </cell>
        </row>
        <row r="374">
          <cell r="B374" t="str">
            <v>5155000N</v>
          </cell>
          <cell r="I374">
            <v>1709</v>
          </cell>
        </row>
        <row r="375">
          <cell r="B375" t="str">
            <v>5127301N</v>
          </cell>
          <cell r="I375">
            <v>14522</v>
          </cell>
        </row>
        <row r="376">
          <cell r="B376" t="str">
            <v>7000338N</v>
          </cell>
          <cell r="I376">
            <v>55528</v>
          </cell>
        </row>
        <row r="377">
          <cell r="B377" t="str">
            <v>2761303N</v>
          </cell>
          <cell r="I377">
            <v>10954</v>
          </cell>
        </row>
        <row r="378">
          <cell r="B378" t="str">
            <v>7003411N</v>
          </cell>
          <cell r="I378">
            <v>53923</v>
          </cell>
        </row>
        <row r="379">
          <cell r="B379" t="str">
            <v>6120300N</v>
          </cell>
          <cell r="I379">
            <v>15452</v>
          </cell>
        </row>
        <row r="380">
          <cell r="B380" t="str">
            <v>1021301N</v>
          </cell>
          <cell r="I380">
            <v>27956</v>
          </cell>
        </row>
        <row r="381">
          <cell r="B381" t="str">
            <v>4353303N</v>
          </cell>
          <cell r="I381">
            <v>36905</v>
          </cell>
        </row>
        <row r="382">
          <cell r="B382" t="str">
            <v>7000389N</v>
          </cell>
          <cell r="I382">
            <v>119764</v>
          </cell>
        </row>
        <row r="383">
          <cell r="B383" t="str">
            <v>0901304N</v>
          </cell>
          <cell r="I383">
            <v>22485</v>
          </cell>
        </row>
        <row r="384">
          <cell r="B384" t="str">
            <v>3702313N</v>
          </cell>
          <cell r="I384">
            <v>16327</v>
          </cell>
        </row>
        <row r="385">
          <cell r="B385" t="str">
            <v>1801308N</v>
          </cell>
          <cell r="I385">
            <v>46257</v>
          </cell>
        </row>
        <row r="386">
          <cell r="B386" t="str">
            <v>3227303N</v>
          </cell>
          <cell r="I386">
            <v>47501</v>
          </cell>
        </row>
        <row r="387">
          <cell r="B387" t="str">
            <v>7003386N</v>
          </cell>
          <cell r="I387">
            <v>56999</v>
          </cell>
        </row>
        <row r="388">
          <cell r="B388" t="str">
            <v>7000306N</v>
          </cell>
          <cell r="I388">
            <v>45197</v>
          </cell>
        </row>
        <row r="389">
          <cell r="B389" t="str">
            <v>3951302N</v>
          </cell>
          <cell r="I389">
            <v>27289</v>
          </cell>
        </row>
        <row r="390">
          <cell r="B390" t="str">
            <v>3950302N</v>
          </cell>
          <cell r="I390">
            <v>39811</v>
          </cell>
        </row>
        <row r="391">
          <cell r="B391" t="str">
            <v>5151324N</v>
          </cell>
          <cell r="I391">
            <v>22629</v>
          </cell>
        </row>
        <row r="392">
          <cell r="B392" t="str">
            <v>7003303N</v>
          </cell>
          <cell r="I392">
            <v>18047</v>
          </cell>
        </row>
        <row r="393">
          <cell r="B393" t="str">
            <v>7003410N</v>
          </cell>
          <cell r="I393">
            <v>65076</v>
          </cell>
        </row>
        <row r="394">
          <cell r="B394" t="str">
            <v>7003361N</v>
          </cell>
          <cell r="I394">
            <v>60043</v>
          </cell>
        </row>
        <row r="395">
          <cell r="B395" t="str">
            <v>7000314N</v>
          </cell>
          <cell r="I395">
            <v>59024</v>
          </cell>
        </row>
        <row r="396">
          <cell r="B396" t="str">
            <v>7003397N</v>
          </cell>
          <cell r="I396">
            <v>71119</v>
          </cell>
        </row>
        <row r="397">
          <cell r="B397" t="str">
            <v>7000356N</v>
          </cell>
          <cell r="I397">
            <v>54854</v>
          </cell>
        </row>
        <row r="398">
          <cell r="B398" t="str">
            <v>5907315N</v>
          </cell>
          <cell r="I398">
            <v>81139</v>
          </cell>
        </row>
        <row r="399">
          <cell r="B399" t="str">
            <v>7003392N</v>
          </cell>
          <cell r="I399">
            <v>45655</v>
          </cell>
        </row>
        <row r="400">
          <cell r="B400" t="str">
            <v>1356304N</v>
          </cell>
          <cell r="I400">
            <v>32410</v>
          </cell>
        </row>
        <row r="401">
          <cell r="B401" t="str">
            <v>7003330N</v>
          </cell>
          <cell r="I401">
            <v>61310</v>
          </cell>
        </row>
        <row r="402">
          <cell r="B402" t="str">
            <v>7004324N</v>
          </cell>
          <cell r="I402">
            <v>125025</v>
          </cell>
        </row>
        <row r="403">
          <cell r="B403" t="str">
            <v>2801305N</v>
          </cell>
          <cell r="I403">
            <v>27710</v>
          </cell>
        </row>
        <row r="404">
          <cell r="B404" t="str">
            <v>5324303N</v>
          </cell>
          <cell r="I404">
            <v>19218</v>
          </cell>
        </row>
        <row r="405">
          <cell r="B405" t="str">
            <v>4401302N</v>
          </cell>
          <cell r="I405">
            <v>52905</v>
          </cell>
        </row>
        <row r="406">
          <cell r="B406" t="str">
            <v>4124301N</v>
          </cell>
          <cell r="I406">
            <v>22957</v>
          </cell>
        </row>
        <row r="407">
          <cell r="B407" t="str">
            <v>1225001N</v>
          </cell>
          <cell r="I407">
            <v>34019</v>
          </cell>
        </row>
        <row r="408">
          <cell r="B408" t="str">
            <v>2753302N</v>
          </cell>
          <cell r="I408">
            <v>33497</v>
          </cell>
        </row>
        <row r="409">
          <cell r="B409" t="str">
            <v>7003362N</v>
          </cell>
          <cell r="I409">
            <v>57724</v>
          </cell>
        </row>
        <row r="410">
          <cell r="B410" t="str">
            <v>2909304N</v>
          </cell>
          <cell r="I410">
            <v>13329</v>
          </cell>
        </row>
        <row r="411">
          <cell r="B411" t="str">
            <v>3201002N</v>
          </cell>
          <cell r="I411">
            <v>15619</v>
          </cell>
        </row>
        <row r="412">
          <cell r="B412" t="str">
            <v>1451304N</v>
          </cell>
          <cell r="I412">
            <v>44197</v>
          </cell>
        </row>
        <row r="413">
          <cell r="B413" t="str">
            <v>5262301N</v>
          </cell>
          <cell r="I413">
            <v>23447</v>
          </cell>
        </row>
        <row r="414">
          <cell r="B414" t="str">
            <v>4101300N</v>
          </cell>
          <cell r="I414">
            <v>19294</v>
          </cell>
        </row>
        <row r="415">
          <cell r="B415" t="str">
            <v>5154326N</v>
          </cell>
          <cell r="I415">
            <v>30652</v>
          </cell>
        </row>
        <row r="416">
          <cell r="B416" t="str">
            <v>7001033N</v>
          </cell>
          <cell r="I416">
            <v>139265</v>
          </cell>
        </row>
        <row r="417">
          <cell r="B417" t="str">
            <v>1403304N</v>
          </cell>
          <cell r="I417">
            <v>20453</v>
          </cell>
        </row>
        <row r="418">
          <cell r="B418" t="str">
            <v>1401342N</v>
          </cell>
          <cell r="I418">
            <v>31778</v>
          </cell>
        </row>
        <row r="419">
          <cell r="B419" t="str">
            <v>7001371N</v>
          </cell>
          <cell r="I419">
            <v>44610</v>
          </cell>
        </row>
        <row r="420">
          <cell r="B420" t="str">
            <v>0433303N</v>
          </cell>
          <cell r="I420">
            <v>27189</v>
          </cell>
        </row>
        <row r="421">
          <cell r="B421" t="str">
            <v>5960304N</v>
          </cell>
          <cell r="I421">
            <v>24765</v>
          </cell>
        </row>
        <row r="422">
          <cell r="B422" t="str">
            <v>2201000N</v>
          </cell>
          <cell r="I422">
            <v>90485</v>
          </cell>
        </row>
        <row r="423">
          <cell r="B423" t="str">
            <v>2269300N</v>
          </cell>
          <cell r="I423">
            <v>55418</v>
          </cell>
        </row>
        <row r="424">
          <cell r="B424" t="str">
            <v>5127302N</v>
          </cell>
          <cell r="I424">
            <v>30038</v>
          </cell>
        </row>
        <row r="425">
          <cell r="B425" t="str">
            <v>2951304N</v>
          </cell>
          <cell r="I425">
            <v>38711</v>
          </cell>
        </row>
        <row r="426">
          <cell r="B426" t="str">
            <v>5907317N</v>
          </cell>
          <cell r="I426">
            <v>27015</v>
          </cell>
        </row>
        <row r="427">
          <cell r="B427" t="str">
            <v>7003415N</v>
          </cell>
          <cell r="I427">
            <v>49448</v>
          </cell>
        </row>
        <row r="428">
          <cell r="B428" t="str">
            <v>3523304N</v>
          </cell>
          <cell r="I428">
            <v>25462</v>
          </cell>
        </row>
        <row r="429">
          <cell r="B429" t="str">
            <v>3502305N</v>
          </cell>
          <cell r="I429">
            <v>43051</v>
          </cell>
        </row>
        <row r="430">
          <cell r="B430" t="str">
            <v>1324303N</v>
          </cell>
          <cell r="I430">
            <v>16300</v>
          </cell>
        </row>
        <row r="431">
          <cell r="B431" t="str">
            <v>5904322N</v>
          </cell>
          <cell r="I431">
            <v>43287</v>
          </cell>
        </row>
        <row r="432">
          <cell r="B432" t="str">
            <v>4601307N</v>
          </cell>
          <cell r="I432">
            <v>64068</v>
          </cell>
        </row>
        <row r="433">
          <cell r="B433" t="str">
            <v>7000800N</v>
          </cell>
          <cell r="I433">
            <v>93228</v>
          </cell>
        </row>
        <row r="434">
          <cell r="B434" t="str">
            <v>3529301N</v>
          </cell>
          <cell r="I434">
            <v>21480</v>
          </cell>
        </row>
        <row r="435">
          <cell r="B435" t="str">
            <v>3102307N</v>
          </cell>
          <cell r="I435">
            <v>30225</v>
          </cell>
        </row>
        <row r="436">
          <cell r="B436" t="str">
            <v>1404300N</v>
          </cell>
          <cell r="I436">
            <v>32828</v>
          </cell>
        </row>
        <row r="437">
          <cell r="B437" t="str">
            <v>7001318N</v>
          </cell>
          <cell r="I437">
            <v>124419</v>
          </cell>
        </row>
        <row r="438">
          <cell r="B438" t="str">
            <v>4823000N</v>
          </cell>
          <cell r="I438">
            <v>38326</v>
          </cell>
        </row>
        <row r="439">
          <cell r="B439" t="str">
            <v>7001806N</v>
          </cell>
          <cell r="I439">
            <v>62863</v>
          </cell>
        </row>
        <row r="440">
          <cell r="B440" t="str">
            <v>7004304N</v>
          </cell>
          <cell r="I440">
            <v>96272</v>
          </cell>
        </row>
        <row r="441">
          <cell r="B441" t="str">
            <v>7001801N</v>
          </cell>
          <cell r="I441">
            <v>89925</v>
          </cell>
        </row>
        <row r="442">
          <cell r="B442" t="str">
            <v>1474301N</v>
          </cell>
          <cell r="I442">
            <v>32260</v>
          </cell>
        </row>
        <row r="443">
          <cell r="B443" t="str">
            <v>3702312N</v>
          </cell>
          <cell r="I443">
            <v>29469</v>
          </cell>
        </row>
        <row r="444">
          <cell r="B444" t="str">
            <v>4921303N</v>
          </cell>
          <cell r="I444">
            <v>23699</v>
          </cell>
        </row>
        <row r="445">
          <cell r="B445" t="str">
            <v>4552300N</v>
          </cell>
          <cell r="I445">
            <v>36355</v>
          </cell>
        </row>
        <row r="446">
          <cell r="B446" t="str">
            <v>0153302N</v>
          </cell>
          <cell r="I446">
            <v>57161</v>
          </cell>
        </row>
        <row r="447">
          <cell r="B447" t="str">
            <v>7001362N</v>
          </cell>
          <cell r="I447">
            <v>33651</v>
          </cell>
        </row>
        <row r="448">
          <cell r="B448" t="str">
            <v>7001399N</v>
          </cell>
          <cell r="I448">
            <v>61184</v>
          </cell>
        </row>
        <row r="449">
          <cell r="B449" t="str">
            <v>7004323N</v>
          </cell>
          <cell r="I449">
            <v>62415</v>
          </cell>
        </row>
        <row r="450">
          <cell r="B450" t="str">
            <v>7003372N</v>
          </cell>
          <cell r="I450">
            <v>87803</v>
          </cell>
        </row>
        <row r="451">
          <cell r="B451" t="str">
            <v>5921302N</v>
          </cell>
          <cell r="I451">
            <v>35986</v>
          </cell>
        </row>
        <row r="452">
          <cell r="B452" t="str">
            <v>5725305N</v>
          </cell>
          <cell r="I452">
            <v>25743</v>
          </cell>
        </row>
        <row r="453">
          <cell r="B453" t="str">
            <v>5157314N</v>
          </cell>
          <cell r="I453">
            <v>35133</v>
          </cell>
        </row>
        <row r="454">
          <cell r="B454" t="str">
            <v>5828302N</v>
          </cell>
          <cell r="I454">
            <v>32095</v>
          </cell>
        </row>
        <row r="455">
          <cell r="B455" t="str">
            <v>6120000N</v>
          </cell>
          <cell r="I455">
            <v>39888</v>
          </cell>
        </row>
        <row r="456">
          <cell r="B456" t="str">
            <v>2904302N</v>
          </cell>
          <cell r="I456">
            <v>19865</v>
          </cell>
        </row>
        <row r="457">
          <cell r="B457" t="str">
            <v>7000384N</v>
          </cell>
          <cell r="I457">
            <v>73548</v>
          </cell>
        </row>
        <row r="458">
          <cell r="B458" t="str">
            <v>5910301N</v>
          </cell>
          <cell r="I458">
            <v>19313</v>
          </cell>
        </row>
        <row r="459">
          <cell r="B459" t="str">
            <v>7001384N</v>
          </cell>
          <cell r="I459">
            <v>43293</v>
          </cell>
        </row>
        <row r="460">
          <cell r="B460" t="str">
            <v>2757300N</v>
          </cell>
          <cell r="I460">
            <v>104991</v>
          </cell>
        </row>
        <row r="461">
          <cell r="B461" t="str">
            <v>2757301N</v>
          </cell>
          <cell r="I461">
            <v>25234</v>
          </cell>
        </row>
        <row r="462">
          <cell r="B462" t="str">
            <v>5925300N</v>
          </cell>
          <cell r="I462">
            <v>82278</v>
          </cell>
        </row>
        <row r="463">
          <cell r="B463" t="str">
            <v>3301321N</v>
          </cell>
          <cell r="I463">
            <v>57957</v>
          </cell>
        </row>
        <row r="464">
          <cell r="B464" t="str">
            <v>1401324N</v>
          </cell>
          <cell r="I464">
            <v>22581</v>
          </cell>
        </row>
        <row r="465">
          <cell r="B465" t="str">
            <v>5157312N</v>
          </cell>
          <cell r="I465">
            <v>42017</v>
          </cell>
        </row>
        <row r="466">
          <cell r="B466" t="str">
            <v>5157317N</v>
          </cell>
          <cell r="I466">
            <v>42630</v>
          </cell>
        </row>
        <row r="467">
          <cell r="B467" t="str">
            <v>5157311N</v>
          </cell>
          <cell r="I467">
            <v>65376</v>
          </cell>
        </row>
        <row r="468">
          <cell r="B468" t="str">
            <v>2701353N</v>
          </cell>
          <cell r="I468">
            <v>113090</v>
          </cell>
        </row>
        <row r="469">
          <cell r="B469" t="str">
            <v>2725302N</v>
          </cell>
          <cell r="I469">
            <v>6558</v>
          </cell>
        </row>
        <row r="470">
          <cell r="B470" t="str">
            <v>2828300N</v>
          </cell>
          <cell r="I470">
            <v>36365</v>
          </cell>
        </row>
        <row r="471">
          <cell r="B471" t="str">
            <v>4401300N</v>
          </cell>
          <cell r="I471">
            <v>28949</v>
          </cell>
        </row>
        <row r="472">
          <cell r="B472" t="str">
            <v>0701302N</v>
          </cell>
          <cell r="I472">
            <v>24383</v>
          </cell>
        </row>
        <row r="473">
          <cell r="B473" t="str">
            <v>3535001N</v>
          </cell>
          <cell r="I473">
            <v>9405</v>
          </cell>
        </row>
        <row r="474">
          <cell r="B474" t="str">
            <v>3702309N</v>
          </cell>
          <cell r="I474">
            <v>58617</v>
          </cell>
        </row>
        <row r="475">
          <cell r="B475" t="str">
            <v>0101307N</v>
          </cell>
          <cell r="I475">
            <v>31832</v>
          </cell>
        </row>
        <row r="476">
          <cell r="B476" t="str">
            <v>7002349N</v>
          </cell>
          <cell r="I476">
            <v>11906</v>
          </cell>
        </row>
        <row r="477">
          <cell r="B477" t="str">
            <v>7003300N</v>
          </cell>
          <cell r="I477">
            <v>44859</v>
          </cell>
        </row>
        <row r="478">
          <cell r="B478" t="str">
            <v>7000307N</v>
          </cell>
          <cell r="I478">
            <v>63491</v>
          </cell>
        </row>
        <row r="479">
          <cell r="B479" t="str">
            <v>0101305N</v>
          </cell>
          <cell r="I479">
            <v>37347</v>
          </cell>
        </row>
        <row r="480">
          <cell r="B480" t="str">
            <v>7000366N</v>
          </cell>
          <cell r="I480">
            <v>29339</v>
          </cell>
        </row>
        <row r="481">
          <cell r="B481" t="str">
            <v>7004314N</v>
          </cell>
          <cell r="I481">
            <v>68608</v>
          </cell>
        </row>
        <row r="482">
          <cell r="B482" t="str">
            <v>5022302N</v>
          </cell>
          <cell r="I482">
            <v>30217</v>
          </cell>
        </row>
        <row r="483">
          <cell r="B483" t="str">
            <v>5220301N</v>
          </cell>
          <cell r="I483">
            <v>31956</v>
          </cell>
        </row>
        <row r="484">
          <cell r="B484" t="str">
            <v>2951307N</v>
          </cell>
          <cell r="I484">
            <v>53688</v>
          </cell>
        </row>
        <row r="485">
          <cell r="B485" t="str">
            <v>3321301N</v>
          </cell>
          <cell r="I485">
            <v>24717</v>
          </cell>
        </row>
        <row r="486">
          <cell r="B486" t="str">
            <v>5154312N</v>
          </cell>
          <cell r="I486">
            <v>19928</v>
          </cell>
        </row>
        <row r="487">
          <cell r="B487" t="str">
            <v>3221301N</v>
          </cell>
          <cell r="I487">
            <v>28980</v>
          </cell>
        </row>
        <row r="488">
          <cell r="B488" t="str">
            <v>5961303N</v>
          </cell>
          <cell r="I488">
            <v>19765</v>
          </cell>
        </row>
        <row r="489">
          <cell r="B489" t="str">
            <v>5151325N</v>
          </cell>
          <cell r="I489">
            <v>25970</v>
          </cell>
        </row>
        <row r="490">
          <cell r="B490" t="str">
            <v>0303307N</v>
          </cell>
          <cell r="I490">
            <v>38655</v>
          </cell>
        </row>
        <row r="491">
          <cell r="B491" t="str">
            <v>5904320N</v>
          </cell>
          <cell r="I491">
            <v>29827</v>
          </cell>
        </row>
        <row r="492">
          <cell r="B492" t="str">
            <v>5123306N</v>
          </cell>
          <cell r="I492">
            <v>32201</v>
          </cell>
        </row>
        <row r="493">
          <cell r="B493" t="str">
            <v>3327301N</v>
          </cell>
          <cell r="I493">
            <v>32527</v>
          </cell>
        </row>
        <row r="494">
          <cell r="B494" t="str">
            <v>5911302N</v>
          </cell>
          <cell r="I494">
            <v>27214</v>
          </cell>
        </row>
        <row r="495">
          <cell r="B495" t="str">
            <v>5567303N</v>
          </cell>
          <cell r="I495">
            <v>65747</v>
          </cell>
        </row>
        <row r="496">
          <cell r="B496" t="str">
            <v>7002345N</v>
          </cell>
          <cell r="I496">
            <v>161027</v>
          </cell>
        </row>
        <row r="497">
          <cell r="B497" t="str">
            <v>0101313N</v>
          </cell>
          <cell r="I497">
            <v>80650</v>
          </cell>
        </row>
        <row r="498">
          <cell r="B498" t="str">
            <v>1401005N</v>
          </cell>
          <cell r="I498">
            <v>127537</v>
          </cell>
        </row>
        <row r="499">
          <cell r="B499" t="str">
            <v>2951308N</v>
          </cell>
          <cell r="I499">
            <v>11201</v>
          </cell>
        </row>
        <row r="500">
          <cell r="B500" t="str">
            <v>1327301N</v>
          </cell>
          <cell r="I500">
            <v>36919</v>
          </cell>
        </row>
        <row r="501">
          <cell r="B501" t="str">
            <v>2750307N</v>
          </cell>
          <cell r="I501">
            <v>11467</v>
          </cell>
        </row>
        <row r="502">
          <cell r="B502" t="str">
            <v>2701365N</v>
          </cell>
          <cell r="I502">
            <v>6524</v>
          </cell>
        </row>
        <row r="503">
          <cell r="B503" t="str">
            <v>4120300N</v>
          </cell>
          <cell r="I503">
            <v>20115</v>
          </cell>
        </row>
        <row r="504">
          <cell r="B504" t="str">
            <v>7001807N</v>
          </cell>
          <cell r="I504">
            <v>37121</v>
          </cell>
        </row>
        <row r="505">
          <cell r="B505" t="str">
            <v>7000393N</v>
          </cell>
          <cell r="I505">
            <v>101013</v>
          </cell>
        </row>
        <row r="506">
          <cell r="B506" t="str">
            <v>0566302N</v>
          </cell>
          <cell r="I506">
            <v>89516</v>
          </cell>
        </row>
        <row r="507">
          <cell r="B507" t="str">
            <v>3301323N</v>
          </cell>
          <cell r="I507">
            <v>39198</v>
          </cell>
        </row>
        <row r="508">
          <cell r="B508" t="str">
            <v>1356303N</v>
          </cell>
          <cell r="I508">
            <v>33161</v>
          </cell>
        </row>
        <row r="509">
          <cell r="B509" t="str">
            <v>5901308N</v>
          </cell>
          <cell r="I509">
            <v>20592</v>
          </cell>
        </row>
        <row r="510">
          <cell r="B510" t="str">
            <v>5906304N</v>
          </cell>
          <cell r="I510">
            <v>32011</v>
          </cell>
        </row>
        <row r="511">
          <cell r="B511" t="str">
            <v>2950315N</v>
          </cell>
          <cell r="I511">
            <v>57792</v>
          </cell>
        </row>
        <row r="512">
          <cell r="B512" t="str">
            <v>2750301N</v>
          </cell>
          <cell r="I512">
            <v>57798</v>
          </cell>
        </row>
        <row r="513">
          <cell r="B513" t="str">
            <v>2909305N</v>
          </cell>
          <cell r="I513">
            <v>24674</v>
          </cell>
        </row>
        <row r="514">
          <cell r="B514" t="str">
            <v>1023302N</v>
          </cell>
          <cell r="I514">
            <v>50150</v>
          </cell>
        </row>
        <row r="515">
          <cell r="B515" t="str">
            <v>1801309N</v>
          </cell>
          <cell r="I515">
            <v>17530</v>
          </cell>
        </row>
        <row r="516">
          <cell r="B516" t="str">
            <v>2629303N</v>
          </cell>
          <cell r="I516">
            <v>20269</v>
          </cell>
        </row>
        <row r="517">
          <cell r="B517" t="str">
            <v>1401343N</v>
          </cell>
          <cell r="I517">
            <v>24058</v>
          </cell>
        </row>
        <row r="518">
          <cell r="B518" t="str">
            <v>2913302N</v>
          </cell>
          <cell r="I518">
            <v>43905</v>
          </cell>
        </row>
        <row r="519">
          <cell r="B519" t="str">
            <v>0155304N</v>
          </cell>
          <cell r="I519">
            <v>28665</v>
          </cell>
        </row>
        <row r="520">
          <cell r="B520" t="str">
            <v>2101302N</v>
          </cell>
          <cell r="I520">
            <v>33652</v>
          </cell>
        </row>
        <row r="521">
          <cell r="B521" t="str">
            <v>1322302N</v>
          </cell>
          <cell r="I521">
            <v>28498</v>
          </cell>
        </row>
        <row r="522">
          <cell r="B522" t="str">
            <v>7003404N</v>
          </cell>
          <cell r="I522">
            <v>38469</v>
          </cell>
        </row>
        <row r="523">
          <cell r="B523" t="str">
            <v>1302309N</v>
          </cell>
          <cell r="I523">
            <v>43453</v>
          </cell>
        </row>
        <row r="524">
          <cell r="B524" t="str">
            <v>3201310N</v>
          </cell>
          <cell r="I524">
            <v>39339</v>
          </cell>
        </row>
        <row r="525">
          <cell r="B525" t="str">
            <v>2961303N</v>
          </cell>
          <cell r="I525">
            <v>47230</v>
          </cell>
        </row>
        <row r="526">
          <cell r="B526" t="str">
            <v>3202318N</v>
          </cell>
          <cell r="I526">
            <v>67877</v>
          </cell>
        </row>
        <row r="527">
          <cell r="B527" t="str">
            <v>5957304N</v>
          </cell>
          <cell r="I527">
            <v>32141</v>
          </cell>
        </row>
        <row r="528">
          <cell r="B528" t="str">
            <v>5157320N</v>
          </cell>
          <cell r="I528">
            <v>57084</v>
          </cell>
        </row>
        <row r="529">
          <cell r="B529" t="str">
            <v>5126303N</v>
          </cell>
          <cell r="I529">
            <v>62820</v>
          </cell>
        </row>
        <row r="530">
          <cell r="B530" t="str">
            <v>7001392N</v>
          </cell>
          <cell r="I530">
            <v>17911</v>
          </cell>
        </row>
        <row r="531">
          <cell r="B531" t="str">
            <v>2763300N</v>
          </cell>
          <cell r="I531">
            <v>37346</v>
          </cell>
        </row>
        <row r="532">
          <cell r="B532" t="str">
            <v>2750306N</v>
          </cell>
          <cell r="I532">
            <v>42710</v>
          </cell>
        </row>
        <row r="533">
          <cell r="B533" t="str">
            <v>2750308N</v>
          </cell>
          <cell r="I533">
            <v>34445</v>
          </cell>
        </row>
        <row r="534">
          <cell r="B534" t="str">
            <v>5957306N</v>
          </cell>
          <cell r="I534">
            <v>2644</v>
          </cell>
        </row>
        <row r="535">
          <cell r="B535" t="str">
            <v>7002340N</v>
          </cell>
          <cell r="I535">
            <v>134528</v>
          </cell>
        </row>
        <row r="536">
          <cell r="B536" t="str">
            <v>5909302N</v>
          </cell>
          <cell r="I536">
            <v>82938</v>
          </cell>
        </row>
        <row r="537">
          <cell r="B537" t="str">
            <v>5954300N</v>
          </cell>
          <cell r="I537">
            <v>15687</v>
          </cell>
        </row>
        <row r="538">
          <cell r="B538" t="str">
            <v>5966301N</v>
          </cell>
          <cell r="I538">
            <v>64868</v>
          </cell>
        </row>
        <row r="539">
          <cell r="B539" t="str">
            <v>7003417N</v>
          </cell>
          <cell r="I539">
            <v>67906</v>
          </cell>
        </row>
        <row r="540">
          <cell r="B540" t="str">
            <v>7001802N</v>
          </cell>
          <cell r="I540">
            <v>89265</v>
          </cell>
        </row>
        <row r="541">
          <cell r="B541" t="str">
            <v>0469300N</v>
          </cell>
          <cell r="I541">
            <v>36854</v>
          </cell>
        </row>
        <row r="542">
          <cell r="B542" t="str">
            <v>0401303N</v>
          </cell>
          <cell r="I542">
            <v>36182</v>
          </cell>
        </row>
        <row r="543">
          <cell r="B543" t="str">
            <v>1921303N</v>
          </cell>
          <cell r="I543">
            <v>33119</v>
          </cell>
        </row>
        <row r="544">
          <cell r="B544" t="str">
            <v>5601307N</v>
          </cell>
          <cell r="I544">
            <v>26566</v>
          </cell>
        </row>
        <row r="545">
          <cell r="B545" t="str">
            <v>1302308N</v>
          </cell>
          <cell r="I545">
            <v>50153</v>
          </cell>
        </row>
        <row r="546">
          <cell r="B546" t="str">
            <v>3202315N</v>
          </cell>
          <cell r="I546">
            <v>33465</v>
          </cell>
        </row>
        <row r="547">
          <cell r="B547" t="str">
            <v>7000396N</v>
          </cell>
          <cell r="I547">
            <v>196255</v>
          </cell>
        </row>
        <row r="548">
          <cell r="B548" t="str">
            <v>7002360N</v>
          </cell>
          <cell r="I548">
            <v>114882</v>
          </cell>
        </row>
        <row r="549">
          <cell r="B549" t="str">
            <v>2701359N</v>
          </cell>
          <cell r="I549">
            <v>57434</v>
          </cell>
        </row>
        <row r="550">
          <cell r="B550" t="str">
            <v>5957305N</v>
          </cell>
          <cell r="I550">
            <v>8740</v>
          </cell>
        </row>
        <row r="551">
          <cell r="B551" t="str">
            <v>3523301N</v>
          </cell>
          <cell r="I551">
            <v>96205</v>
          </cell>
        </row>
        <row r="552">
          <cell r="B552" t="str">
            <v>3620301N</v>
          </cell>
          <cell r="I552">
            <v>25926</v>
          </cell>
        </row>
        <row r="553">
          <cell r="B553" t="str">
            <v>5903309N</v>
          </cell>
          <cell r="I553">
            <v>35236</v>
          </cell>
        </row>
        <row r="554">
          <cell r="B554" t="str">
            <v>4329301N</v>
          </cell>
          <cell r="I554">
            <v>44114</v>
          </cell>
        </row>
        <row r="555">
          <cell r="B555" t="str">
            <v>7000386N</v>
          </cell>
          <cell r="I555">
            <v>45148</v>
          </cell>
        </row>
        <row r="556">
          <cell r="B556" t="str">
            <v>4350301N</v>
          </cell>
          <cell r="I556">
            <v>22295</v>
          </cell>
        </row>
        <row r="557">
          <cell r="B557" t="str">
            <v>2950318N</v>
          </cell>
          <cell r="I557">
            <v>70471</v>
          </cell>
        </row>
        <row r="558">
          <cell r="B558" t="str">
            <v>7000398N</v>
          </cell>
          <cell r="I558">
            <v>121539</v>
          </cell>
        </row>
        <row r="559">
          <cell r="B559" t="str">
            <v>4102313N</v>
          </cell>
          <cell r="I559">
            <v>21422</v>
          </cell>
        </row>
        <row r="560">
          <cell r="B560" t="str">
            <v>7003393N</v>
          </cell>
          <cell r="I560">
            <v>64417</v>
          </cell>
        </row>
        <row r="561">
          <cell r="B561" t="str">
            <v>5904309N</v>
          </cell>
          <cell r="I561">
            <v>78557</v>
          </cell>
        </row>
        <row r="562">
          <cell r="B562" t="str">
            <v>2701358N</v>
          </cell>
          <cell r="I562">
            <v>38015</v>
          </cell>
        </row>
        <row r="563">
          <cell r="B563" t="str">
            <v>7000337N</v>
          </cell>
          <cell r="I563">
            <v>12267</v>
          </cell>
        </row>
        <row r="564">
          <cell r="B564" t="str">
            <v>7002347N</v>
          </cell>
          <cell r="I564">
            <v>82633</v>
          </cell>
        </row>
        <row r="565">
          <cell r="B565" t="str">
            <v>3202316N</v>
          </cell>
          <cell r="I565">
            <v>27912</v>
          </cell>
        </row>
        <row r="566">
          <cell r="B566" t="str">
            <v>2124301N</v>
          </cell>
          <cell r="I566">
            <v>47590</v>
          </cell>
        </row>
        <row r="567">
          <cell r="B567" t="str">
            <v>0824303N</v>
          </cell>
          <cell r="I567">
            <v>23779</v>
          </cell>
        </row>
        <row r="568">
          <cell r="B568" t="str">
            <v>3301328N</v>
          </cell>
          <cell r="I568">
            <v>134145</v>
          </cell>
        </row>
        <row r="569">
          <cell r="B569" t="str">
            <v>4102307N</v>
          </cell>
          <cell r="I569">
            <v>117592</v>
          </cell>
        </row>
        <row r="570">
          <cell r="B570" t="str">
            <v>7004320N</v>
          </cell>
          <cell r="I570">
            <v>31326</v>
          </cell>
        </row>
        <row r="571">
          <cell r="B571" t="str">
            <v>0364302N</v>
          </cell>
          <cell r="I571">
            <v>47729</v>
          </cell>
        </row>
        <row r="572">
          <cell r="B572" t="str">
            <v>7002335N</v>
          </cell>
          <cell r="I572">
            <v>5812</v>
          </cell>
        </row>
        <row r="573">
          <cell r="B573" t="str">
            <v>5657300N</v>
          </cell>
          <cell r="I573">
            <v>20238</v>
          </cell>
        </row>
        <row r="574">
          <cell r="B574" t="str">
            <v>5750301N</v>
          </cell>
          <cell r="I574">
            <v>39226</v>
          </cell>
        </row>
        <row r="575">
          <cell r="B575" t="str">
            <v>5149304N</v>
          </cell>
          <cell r="I575">
            <v>22643</v>
          </cell>
        </row>
        <row r="576">
          <cell r="B576" t="str">
            <v>5960303N</v>
          </cell>
          <cell r="I576">
            <v>20961</v>
          </cell>
        </row>
        <row r="577">
          <cell r="B577" t="str">
            <v>7003367N</v>
          </cell>
          <cell r="I577">
            <v>51437</v>
          </cell>
        </row>
        <row r="578">
          <cell r="B578" t="str">
            <v>3226301N</v>
          </cell>
          <cell r="I578">
            <v>29494</v>
          </cell>
        </row>
        <row r="579">
          <cell r="B579" t="str">
            <v>7000350N</v>
          </cell>
          <cell r="I579">
            <v>69412</v>
          </cell>
        </row>
        <row r="580">
          <cell r="B580" t="str">
            <v>5823302N</v>
          </cell>
          <cell r="I580">
            <v>59872</v>
          </cell>
        </row>
        <row r="581">
          <cell r="B581" t="str">
            <v>5820000N</v>
          </cell>
          <cell r="I581">
            <v>54072</v>
          </cell>
        </row>
        <row r="582">
          <cell r="B582" t="str">
            <v>2722302N</v>
          </cell>
          <cell r="I582">
            <v>5522</v>
          </cell>
        </row>
        <row r="583">
          <cell r="B583" t="str">
            <v>1702300N</v>
          </cell>
          <cell r="I583">
            <v>26606</v>
          </cell>
        </row>
        <row r="584">
          <cell r="B584" t="str">
            <v>0228305N</v>
          </cell>
          <cell r="I584">
            <v>29268</v>
          </cell>
        </row>
        <row r="585">
          <cell r="B585" t="str">
            <v>2701352N</v>
          </cell>
          <cell r="I585">
            <v>11519</v>
          </cell>
        </row>
        <row r="586">
          <cell r="B586" t="str">
            <v>4501301N</v>
          </cell>
          <cell r="I586">
            <v>106585</v>
          </cell>
        </row>
        <row r="587">
          <cell r="B587" t="str">
            <v>7003403N</v>
          </cell>
          <cell r="I587">
            <v>52109</v>
          </cell>
        </row>
        <row r="588">
          <cell r="B588" t="str">
            <v>5903312N</v>
          </cell>
          <cell r="I588">
            <v>60073</v>
          </cell>
        </row>
        <row r="589">
          <cell r="B589" t="str">
            <v>1801305N</v>
          </cell>
          <cell r="I589">
            <v>26104</v>
          </cell>
        </row>
        <row r="590">
          <cell r="B590" t="str">
            <v>5158302N</v>
          </cell>
          <cell r="I590">
            <v>33102</v>
          </cell>
        </row>
        <row r="591">
          <cell r="B591" t="str">
            <v>2952306N</v>
          </cell>
          <cell r="I591">
            <v>42484</v>
          </cell>
        </row>
        <row r="592">
          <cell r="B592" t="str">
            <v>5902318N</v>
          </cell>
          <cell r="I592">
            <v>21368</v>
          </cell>
        </row>
        <row r="593">
          <cell r="B593" t="str">
            <v>2801001N</v>
          </cell>
          <cell r="I593">
            <v>47564</v>
          </cell>
        </row>
        <row r="594">
          <cell r="B594" t="str">
            <v>7000379N</v>
          </cell>
          <cell r="I594">
            <v>22020</v>
          </cell>
        </row>
        <row r="595">
          <cell r="B595" t="str">
            <v>1421306N</v>
          </cell>
          <cell r="I595">
            <v>48428</v>
          </cell>
        </row>
        <row r="596">
          <cell r="B596" t="str">
            <v>0364301N</v>
          </cell>
          <cell r="I596">
            <v>79668</v>
          </cell>
        </row>
        <row r="597">
          <cell r="B597" t="str">
            <v>7003357N</v>
          </cell>
          <cell r="I597">
            <v>19122</v>
          </cell>
        </row>
        <row r="598">
          <cell r="B598" t="str">
            <v>1301301N</v>
          </cell>
          <cell r="I598">
            <v>31975</v>
          </cell>
        </row>
        <row r="599">
          <cell r="B599" t="str">
            <v>1320301N</v>
          </cell>
          <cell r="I599">
            <v>37379</v>
          </cell>
        </row>
        <row r="600">
          <cell r="B600" t="str">
            <v>5556301N</v>
          </cell>
          <cell r="I600">
            <v>26307</v>
          </cell>
        </row>
        <row r="601">
          <cell r="B601" t="str">
            <v>7003336N</v>
          </cell>
          <cell r="I601">
            <v>45738</v>
          </cell>
        </row>
        <row r="602">
          <cell r="B602" t="str">
            <v>5151323N</v>
          </cell>
          <cell r="I602">
            <v>27937</v>
          </cell>
        </row>
        <row r="603">
          <cell r="B603" t="str">
            <v>5522303N</v>
          </cell>
          <cell r="I603">
            <v>10167</v>
          </cell>
        </row>
        <row r="604">
          <cell r="B604" t="str">
            <v>2750303N</v>
          </cell>
          <cell r="I604">
            <v>11661</v>
          </cell>
        </row>
        <row r="605">
          <cell r="B605" t="str">
            <v>7000390N</v>
          </cell>
          <cell r="I605">
            <v>123163</v>
          </cell>
        </row>
        <row r="606">
          <cell r="B606" t="str">
            <v>6027000N</v>
          </cell>
          <cell r="I606">
            <v>45467</v>
          </cell>
        </row>
        <row r="607">
          <cell r="B607" t="str">
            <v>5907319N</v>
          </cell>
          <cell r="I607">
            <v>41034</v>
          </cell>
        </row>
        <row r="608">
          <cell r="B608" t="str">
            <v>5951301N</v>
          </cell>
          <cell r="I608">
            <v>23855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26777-24B8-442F-BC12-835B6D9AEAB4}">
  <sheetPr>
    <pageSetUpPr fitToPage="1"/>
  </sheetPr>
  <dimension ref="A1:T610"/>
  <sheetViews>
    <sheetView tabSelected="1" topLeftCell="B224" workbookViewId="0">
      <selection activeCell="S235" sqref="S235"/>
    </sheetView>
  </sheetViews>
  <sheetFormatPr defaultColWidth="9.140625" defaultRowHeight="15" x14ac:dyDescent="0.25"/>
  <cols>
    <col min="1" max="1" width="10.42578125" customWidth="1"/>
    <col min="2" max="2" width="71.28515625" customWidth="1"/>
    <col min="3" max="3" width="9.28515625" customWidth="1"/>
    <col min="4" max="4" width="13.42578125" customWidth="1"/>
    <col min="5" max="5" width="9.28515625" customWidth="1"/>
    <col min="6" max="6" width="9.85546875" customWidth="1"/>
    <col min="7" max="7" width="9.42578125" customWidth="1"/>
    <col min="8" max="8" width="9.7109375" customWidth="1"/>
    <col min="9" max="9" width="9" customWidth="1"/>
    <col min="10" max="10" width="11.7109375" customWidth="1"/>
    <col min="11" max="14" width="11.28515625" customWidth="1"/>
    <col min="15" max="15" width="14.28515625" customWidth="1"/>
    <col min="16" max="16" width="14.28515625" bestFit="1" customWidth="1"/>
    <col min="17" max="17" width="18" bestFit="1" customWidth="1"/>
    <col min="18" max="18" width="16" customWidth="1"/>
    <col min="19" max="19" width="18.7109375" bestFit="1" customWidth="1"/>
  </cols>
  <sheetData>
    <row r="1" spans="1:19" hidden="1" x14ac:dyDescent="0.25">
      <c r="O1" s="1">
        <v>6.8000000000000005E-2</v>
      </c>
      <c r="P1" s="1">
        <v>0.06</v>
      </c>
    </row>
    <row r="2" spans="1:19" ht="18.75" x14ac:dyDescent="0.3">
      <c r="F2" s="33" t="s">
        <v>0</v>
      </c>
      <c r="G2" s="33"/>
      <c r="H2" s="33"/>
      <c r="I2" s="33"/>
      <c r="J2" s="33"/>
      <c r="K2" s="33"/>
      <c r="O2" s="1"/>
      <c r="P2" s="1"/>
    </row>
    <row r="3" spans="1:19" ht="18.75" x14ac:dyDescent="0.3">
      <c r="F3" s="2" t="s">
        <v>1</v>
      </c>
      <c r="G3" s="2"/>
      <c r="H3" s="2"/>
      <c r="I3" s="2"/>
      <c r="J3" s="2"/>
      <c r="O3" s="1"/>
      <c r="P3" s="1"/>
    </row>
    <row r="4" spans="1:19" ht="18.75" x14ac:dyDescent="0.3">
      <c r="G4" s="34" t="s">
        <v>2</v>
      </c>
      <c r="H4" s="34"/>
      <c r="I4" s="34"/>
      <c r="J4" s="34"/>
      <c r="O4" s="1"/>
      <c r="P4" s="1"/>
      <c r="Q4" s="3">
        <f>SUM(Q6:Q610)</f>
        <v>27844927</v>
      </c>
    </row>
    <row r="5" spans="1:19" ht="48.75" customHeight="1" x14ac:dyDescent="0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5" t="s">
        <v>19</v>
      </c>
      <c r="R5" s="5" t="s">
        <v>20</v>
      </c>
      <c r="S5" s="6" t="s">
        <v>21</v>
      </c>
    </row>
    <row r="6" spans="1:19" x14ac:dyDescent="0.25">
      <c r="A6" s="7" t="s">
        <v>22</v>
      </c>
      <c r="B6" s="7" t="s">
        <v>23</v>
      </c>
      <c r="C6" s="8">
        <v>77755</v>
      </c>
      <c r="D6" s="8">
        <v>259696</v>
      </c>
      <c r="E6" s="8">
        <v>449739</v>
      </c>
      <c r="F6" s="8">
        <v>263996</v>
      </c>
      <c r="G6" s="8">
        <v>114442</v>
      </c>
      <c r="H6" s="8">
        <v>485766</v>
      </c>
      <c r="I6" s="8">
        <v>73555</v>
      </c>
      <c r="J6" s="8">
        <v>172362</v>
      </c>
      <c r="K6" s="8">
        <v>451694</v>
      </c>
      <c r="L6" s="8">
        <v>109225</v>
      </c>
      <c r="M6" s="8">
        <v>307815</v>
      </c>
      <c r="N6" s="8">
        <v>574834</v>
      </c>
      <c r="O6" s="9">
        <v>3340879</v>
      </c>
      <c r="P6" s="10">
        <f t="shared" ref="P6:P69" si="0">SUM(O6/$O$1*$P$1)</f>
        <v>2947834.4117647056</v>
      </c>
      <c r="Q6" s="11">
        <f>_xlfn.XLOOKUP(A6,'[1]2022 Patient Days(1)'!$B$3:$B$589,'[1]2022 Patient Days(1)'!$I$3:$I$589,0)</f>
        <v>164654</v>
      </c>
      <c r="R6" s="10">
        <f t="shared" ref="R6:R69" si="1">+ROUND(P6/Q6,2)</f>
        <v>17.899999999999999</v>
      </c>
      <c r="S6" s="12"/>
    </row>
    <row r="7" spans="1:19" x14ac:dyDescent="0.25">
      <c r="A7" s="7" t="s">
        <v>24</v>
      </c>
      <c r="B7" s="7" t="s">
        <v>25</v>
      </c>
      <c r="C7" s="8">
        <v>41471</v>
      </c>
      <c r="D7" s="8">
        <v>39981</v>
      </c>
      <c r="E7" s="8">
        <v>54537</v>
      </c>
      <c r="F7" s="8">
        <v>50352</v>
      </c>
      <c r="G7" s="8">
        <v>49700</v>
      </c>
      <c r="H7" s="8">
        <v>57285</v>
      </c>
      <c r="I7" s="8">
        <v>43046</v>
      </c>
      <c r="J7" s="8">
        <v>60237</v>
      </c>
      <c r="K7" s="8">
        <v>62525</v>
      </c>
      <c r="L7" s="8">
        <v>57911</v>
      </c>
      <c r="M7" s="8">
        <v>48963</v>
      </c>
      <c r="N7" s="8">
        <v>64649</v>
      </c>
      <c r="O7" s="9">
        <v>630657</v>
      </c>
      <c r="P7" s="10">
        <f t="shared" si="0"/>
        <v>556462.05882352928</v>
      </c>
      <c r="Q7" s="11">
        <f>_xlfn.XLOOKUP(A7,'[1]2022 Patient Days(1)'!$B$3:$B$589,'[1]2022 Patient Days(1)'!$I$3:$I$589,0)</f>
        <v>36665</v>
      </c>
      <c r="R7" s="10">
        <f t="shared" si="1"/>
        <v>15.18</v>
      </c>
      <c r="S7" s="12"/>
    </row>
    <row r="8" spans="1:19" x14ac:dyDescent="0.25">
      <c r="A8" s="7" t="s">
        <v>26</v>
      </c>
      <c r="B8" s="7" t="s">
        <v>27</v>
      </c>
      <c r="C8" s="8">
        <v>9797</v>
      </c>
      <c r="D8" s="8">
        <v>12208</v>
      </c>
      <c r="E8" s="8">
        <v>16510</v>
      </c>
      <c r="F8" s="8">
        <v>16359</v>
      </c>
      <c r="G8" s="8">
        <v>15271</v>
      </c>
      <c r="H8" s="8">
        <v>14535</v>
      </c>
      <c r="I8" s="8">
        <v>12306</v>
      </c>
      <c r="J8" s="8">
        <v>16479</v>
      </c>
      <c r="K8" s="8">
        <v>11273</v>
      </c>
      <c r="L8" s="8">
        <v>16333</v>
      </c>
      <c r="M8" s="8">
        <v>11990</v>
      </c>
      <c r="N8" s="8">
        <v>19721</v>
      </c>
      <c r="O8" s="9">
        <v>172782</v>
      </c>
      <c r="P8" s="10">
        <f t="shared" si="0"/>
        <v>152454.70588235292</v>
      </c>
      <c r="Q8" s="11">
        <f>_xlfn.XLOOKUP(A8,'[1]2022 Patient Days(1)'!$B$3:$B$589,'[1]2022 Patient Days(1)'!$I$3:$I$589,0)</f>
        <v>10788</v>
      </c>
      <c r="R8" s="10">
        <f t="shared" si="1"/>
        <v>14.13</v>
      </c>
      <c r="S8" s="12"/>
    </row>
    <row r="9" spans="1:19" x14ac:dyDescent="0.25">
      <c r="A9" s="7" t="s">
        <v>28</v>
      </c>
      <c r="B9" s="7" t="s">
        <v>29</v>
      </c>
      <c r="C9" s="8">
        <v>64929</v>
      </c>
      <c r="D9" s="8">
        <v>91929</v>
      </c>
      <c r="E9" s="8">
        <v>106505</v>
      </c>
      <c r="F9" s="8">
        <v>106430</v>
      </c>
      <c r="G9" s="8">
        <v>100481</v>
      </c>
      <c r="H9" s="8">
        <v>114002</v>
      </c>
      <c r="I9" s="8">
        <v>101680</v>
      </c>
      <c r="J9" s="8">
        <v>105971</v>
      </c>
      <c r="K9" s="8">
        <v>92719</v>
      </c>
      <c r="L9" s="8">
        <v>66472</v>
      </c>
      <c r="M9" s="8">
        <v>78315</v>
      </c>
      <c r="N9" s="8">
        <v>81013</v>
      </c>
      <c r="O9" s="9">
        <v>1110446</v>
      </c>
      <c r="P9" s="10">
        <f t="shared" si="0"/>
        <v>979805.29411764699</v>
      </c>
      <c r="Q9" s="11">
        <f>_xlfn.XLOOKUP(A9,'[1]2022 Patient Days(1)'!$B$3:$B$589,'[1]2022 Patient Days(1)'!$I$3:$I$589,0)</f>
        <v>70773</v>
      </c>
      <c r="R9" s="10">
        <f t="shared" si="1"/>
        <v>13.84</v>
      </c>
      <c r="S9" s="12"/>
    </row>
    <row r="10" spans="1:19" x14ac:dyDescent="0.25">
      <c r="A10" s="7" t="s">
        <v>30</v>
      </c>
      <c r="B10" s="7" t="s">
        <v>31</v>
      </c>
      <c r="C10" s="8">
        <v>62313</v>
      </c>
      <c r="D10" s="8">
        <v>60591</v>
      </c>
      <c r="E10" s="8">
        <v>56779</v>
      </c>
      <c r="F10" s="8">
        <v>50788</v>
      </c>
      <c r="G10" s="8">
        <v>47621</v>
      </c>
      <c r="H10" s="8">
        <v>53481</v>
      </c>
      <c r="I10" s="8">
        <v>48206</v>
      </c>
      <c r="J10" s="8">
        <v>62437</v>
      </c>
      <c r="K10" s="8">
        <v>49233</v>
      </c>
      <c r="L10" s="8">
        <v>49484</v>
      </c>
      <c r="M10" s="8">
        <v>65861</v>
      </c>
      <c r="N10" s="8">
        <v>63633</v>
      </c>
      <c r="O10" s="9">
        <v>670427</v>
      </c>
      <c r="P10" s="10">
        <f t="shared" si="0"/>
        <v>591553.23529411748</v>
      </c>
      <c r="Q10" s="11">
        <f>_xlfn.XLOOKUP(A10,'[1]2022 Patient Days(1)'!$B$3:$B$589,'[1]2022 Patient Days(1)'!$I$3:$I$589,0)</f>
        <v>47070</v>
      </c>
      <c r="R10" s="10">
        <f t="shared" si="1"/>
        <v>12.57</v>
      </c>
      <c r="S10" s="12"/>
    </row>
    <row r="11" spans="1:19" x14ac:dyDescent="0.25">
      <c r="A11" s="7" t="s">
        <v>32</v>
      </c>
      <c r="B11" s="7" t="s">
        <v>33</v>
      </c>
      <c r="C11" s="8">
        <v>10337</v>
      </c>
      <c r="D11" s="8">
        <v>22208</v>
      </c>
      <c r="E11" s="8">
        <v>36020</v>
      </c>
      <c r="F11" s="8">
        <v>28899</v>
      </c>
      <c r="G11" s="8">
        <v>15808</v>
      </c>
      <c r="H11" s="8">
        <v>27779</v>
      </c>
      <c r="I11" s="8">
        <v>28154</v>
      </c>
      <c r="J11" s="8">
        <v>20319</v>
      </c>
      <c r="K11" s="8">
        <v>40250</v>
      </c>
      <c r="L11" s="8">
        <v>22621</v>
      </c>
      <c r="M11" s="8">
        <v>36584</v>
      </c>
      <c r="N11" s="8">
        <v>37042</v>
      </c>
      <c r="O11" s="9">
        <v>326021</v>
      </c>
      <c r="P11" s="10">
        <f t="shared" si="0"/>
        <v>287665.5882352941</v>
      </c>
      <c r="Q11" s="11">
        <f>_xlfn.XLOOKUP(A11,'[1]2022 Patient Days(1)'!$B$3:$B$589,'[1]2022 Patient Days(1)'!$I$3:$I$589,0)</f>
        <v>22994</v>
      </c>
      <c r="R11" s="10">
        <f t="shared" si="1"/>
        <v>12.51</v>
      </c>
      <c r="S11" s="12"/>
    </row>
    <row r="12" spans="1:19" x14ac:dyDescent="0.25">
      <c r="A12" s="7" t="s">
        <v>34</v>
      </c>
      <c r="B12" s="7" t="s">
        <v>35</v>
      </c>
      <c r="C12" s="8">
        <v>38074</v>
      </c>
      <c r="D12" s="8">
        <v>18046</v>
      </c>
      <c r="E12" s="8">
        <v>45200</v>
      </c>
      <c r="F12" s="8">
        <v>67864</v>
      </c>
      <c r="G12" s="8">
        <v>42763</v>
      </c>
      <c r="H12" s="8">
        <v>44261</v>
      </c>
      <c r="I12" s="8">
        <v>34469</v>
      </c>
      <c r="J12" s="8">
        <v>49641</v>
      </c>
      <c r="K12" s="8">
        <v>68221</v>
      </c>
      <c r="L12" s="8">
        <v>43718</v>
      </c>
      <c r="M12" s="8">
        <v>63447</v>
      </c>
      <c r="N12" s="8">
        <v>56906</v>
      </c>
      <c r="O12" s="9">
        <v>572610</v>
      </c>
      <c r="P12" s="10">
        <f t="shared" si="0"/>
        <v>505244.11764705874</v>
      </c>
      <c r="Q12" s="11">
        <f>_xlfn.XLOOKUP(A12,'[1]2022 Patient Days(1)'!$B$3:$B$589,'[1]2022 Patient Days(1)'!$I$3:$I$589,0)</f>
        <v>32232</v>
      </c>
      <c r="R12" s="10">
        <f t="shared" si="1"/>
        <v>15.68</v>
      </c>
      <c r="S12" s="12"/>
    </row>
    <row r="13" spans="1:19" x14ac:dyDescent="0.25">
      <c r="A13" s="7" t="s">
        <v>36</v>
      </c>
      <c r="B13" s="7" t="s">
        <v>37</v>
      </c>
      <c r="C13" s="8">
        <v>12611</v>
      </c>
      <c r="D13" s="8">
        <v>23928</v>
      </c>
      <c r="E13" s="8">
        <v>38746</v>
      </c>
      <c r="F13" s="8">
        <v>48452</v>
      </c>
      <c r="G13" s="8">
        <v>38045</v>
      </c>
      <c r="H13" s="8">
        <v>35912</v>
      </c>
      <c r="I13" s="8">
        <v>32603</v>
      </c>
      <c r="J13" s="8">
        <v>39145</v>
      </c>
      <c r="K13" s="8">
        <v>38028</v>
      </c>
      <c r="L13" s="8">
        <v>30685</v>
      </c>
      <c r="M13" s="8">
        <v>27633</v>
      </c>
      <c r="N13" s="8">
        <v>37458</v>
      </c>
      <c r="O13" s="9">
        <v>403246</v>
      </c>
      <c r="P13" s="10">
        <f t="shared" si="0"/>
        <v>355805.29411764705</v>
      </c>
      <c r="Q13" s="11">
        <f>_xlfn.XLOOKUP(A13,'[1]2022 Patient Days(1)'!$B$3:$B$589,'[1]2022 Patient Days(1)'!$I$3:$I$589,0)</f>
        <v>27252</v>
      </c>
      <c r="R13" s="10">
        <f t="shared" si="1"/>
        <v>13.06</v>
      </c>
      <c r="S13" s="12"/>
    </row>
    <row r="14" spans="1:19" x14ac:dyDescent="0.25">
      <c r="A14" s="7" t="s">
        <v>38</v>
      </c>
      <c r="B14" s="7" t="s">
        <v>39</v>
      </c>
      <c r="C14" s="8">
        <v>47699</v>
      </c>
      <c r="D14" s="8">
        <v>43539</v>
      </c>
      <c r="E14" s="8">
        <v>47050</v>
      </c>
      <c r="F14" s="8">
        <v>46736</v>
      </c>
      <c r="G14" s="8">
        <v>51132</v>
      </c>
      <c r="H14" s="8">
        <v>47314</v>
      </c>
      <c r="I14" s="8">
        <v>44444</v>
      </c>
      <c r="J14" s="8">
        <v>46497</v>
      </c>
      <c r="K14" s="8">
        <v>63788</v>
      </c>
      <c r="L14" s="8">
        <v>51159</v>
      </c>
      <c r="M14" s="8">
        <v>48225</v>
      </c>
      <c r="N14" s="8">
        <v>75161</v>
      </c>
      <c r="O14" s="9">
        <v>612744</v>
      </c>
      <c r="P14" s="10">
        <f t="shared" si="0"/>
        <v>540656.47058823518</v>
      </c>
      <c r="Q14" s="11">
        <f>_xlfn.XLOOKUP(A14,'[1]2022 Patient Days(1)'!$B$3:$B$589,'[1]2022 Patient Days(1)'!$I$3:$I$589,0)</f>
        <v>31385</v>
      </c>
      <c r="R14" s="10">
        <f t="shared" si="1"/>
        <v>17.23</v>
      </c>
      <c r="S14" s="12"/>
    </row>
    <row r="15" spans="1:19" x14ac:dyDescent="0.25">
      <c r="A15" s="7" t="s">
        <v>40</v>
      </c>
      <c r="B15" s="7" t="s">
        <v>41</v>
      </c>
      <c r="C15" s="8">
        <v>44879</v>
      </c>
      <c r="D15" s="8">
        <v>48152</v>
      </c>
      <c r="E15" s="8">
        <v>46005</v>
      </c>
      <c r="F15" s="8">
        <v>33955</v>
      </c>
      <c r="G15" s="8">
        <v>37349</v>
      </c>
      <c r="H15" s="8">
        <v>61703</v>
      </c>
      <c r="I15" s="8">
        <v>46881</v>
      </c>
      <c r="J15" s="8">
        <v>46816</v>
      </c>
      <c r="K15" s="8">
        <v>47280</v>
      </c>
      <c r="L15" s="8">
        <v>45783</v>
      </c>
      <c r="M15" s="8">
        <v>48273</v>
      </c>
      <c r="N15" s="8">
        <v>67051</v>
      </c>
      <c r="O15" s="9">
        <v>574127</v>
      </c>
      <c r="P15" s="10">
        <f t="shared" si="0"/>
        <v>506582.64705882344</v>
      </c>
      <c r="Q15" s="11">
        <f>_xlfn.XLOOKUP(A15,'[1]2022 Patient Days(1)'!$B$3:$B$589,'[1]2022 Patient Days(1)'!$I$3:$I$589,0)</f>
        <v>32164</v>
      </c>
      <c r="R15" s="10">
        <f t="shared" si="1"/>
        <v>15.75</v>
      </c>
      <c r="S15" s="12"/>
    </row>
    <row r="16" spans="1:19" x14ac:dyDescent="0.25">
      <c r="A16" s="7" t="s">
        <v>42</v>
      </c>
      <c r="B16" s="7" t="s">
        <v>43</v>
      </c>
      <c r="C16" s="8">
        <v>147453</v>
      </c>
      <c r="D16" s="8">
        <v>44937</v>
      </c>
      <c r="E16" s="8">
        <v>70186</v>
      </c>
      <c r="F16" s="8">
        <v>56199</v>
      </c>
      <c r="G16" s="8">
        <v>55571</v>
      </c>
      <c r="H16" s="8">
        <v>60344</v>
      </c>
      <c r="I16" s="8">
        <v>66463</v>
      </c>
      <c r="J16" s="8">
        <v>65405</v>
      </c>
      <c r="K16" s="8">
        <v>65536</v>
      </c>
      <c r="L16" s="8">
        <v>72637</v>
      </c>
      <c r="M16" s="8">
        <v>61850</v>
      </c>
      <c r="N16" s="8">
        <v>69215</v>
      </c>
      <c r="O16" s="9">
        <v>835796</v>
      </c>
      <c r="P16" s="10">
        <f t="shared" si="0"/>
        <v>737467.05882352928</v>
      </c>
      <c r="Q16" s="11">
        <f>_xlfn.XLOOKUP(A16,'[1]2022 Patient Days(1)'!$B$3:$B$589,'[1]2022 Patient Days(1)'!$I$3:$I$589,0)</f>
        <v>26860</v>
      </c>
      <c r="R16" s="10">
        <f t="shared" si="1"/>
        <v>27.46</v>
      </c>
      <c r="S16" s="12"/>
    </row>
    <row r="17" spans="1:20" x14ac:dyDescent="0.25">
      <c r="A17" s="7" t="s">
        <v>44</v>
      </c>
      <c r="B17" s="7" t="s">
        <v>45</v>
      </c>
      <c r="C17" s="8">
        <v>13775</v>
      </c>
      <c r="D17" s="8">
        <v>20885</v>
      </c>
      <c r="E17" s="8">
        <v>19694</v>
      </c>
      <c r="F17" s="8">
        <v>18423</v>
      </c>
      <c r="G17" s="8">
        <v>19700</v>
      </c>
      <c r="H17" s="8">
        <v>24682</v>
      </c>
      <c r="I17" s="8">
        <v>11952</v>
      </c>
      <c r="J17" s="8">
        <v>23418</v>
      </c>
      <c r="K17" s="8">
        <v>21081</v>
      </c>
      <c r="L17" s="8">
        <v>20609</v>
      </c>
      <c r="M17" s="8">
        <v>26206</v>
      </c>
      <c r="N17" s="8">
        <v>21436</v>
      </c>
      <c r="O17" s="9">
        <v>241861</v>
      </c>
      <c r="P17" s="10">
        <f t="shared" si="0"/>
        <v>213406.76470588232</v>
      </c>
      <c r="Q17" s="11">
        <f>_xlfn.XLOOKUP(A17,'[1]2022 Patient Days(1)'!$B$3:$B$589,'[1]2022 Patient Days(1)'!$I$3:$I$589,0)</f>
        <v>12466</v>
      </c>
      <c r="R17" s="10">
        <f t="shared" si="1"/>
        <v>17.12</v>
      </c>
      <c r="S17" s="12"/>
    </row>
    <row r="18" spans="1:20" x14ac:dyDescent="0.25">
      <c r="A18" s="7" t="s">
        <v>46</v>
      </c>
      <c r="B18" s="7" t="s">
        <v>47</v>
      </c>
      <c r="C18" s="8">
        <v>110022</v>
      </c>
      <c r="D18" s="8">
        <v>124909</v>
      </c>
      <c r="E18" s="8">
        <v>113235</v>
      </c>
      <c r="F18" s="8">
        <v>122643</v>
      </c>
      <c r="G18" s="8">
        <v>119399</v>
      </c>
      <c r="H18" s="8">
        <v>118688</v>
      </c>
      <c r="I18" s="8">
        <v>125905</v>
      </c>
      <c r="J18" s="8">
        <v>137979</v>
      </c>
      <c r="K18" s="8">
        <v>131549</v>
      </c>
      <c r="L18" s="8">
        <v>114224</v>
      </c>
      <c r="M18" s="8">
        <v>108956</v>
      </c>
      <c r="N18" s="8">
        <v>157743</v>
      </c>
      <c r="O18" s="9">
        <v>1485252</v>
      </c>
      <c r="P18" s="10">
        <f t="shared" si="0"/>
        <v>1310516.470588235</v>
      </c>
      <c r="Q18" s="11">
        <f>_xlfn.XLOOKUP(A18,'[1]2022 Patient Days(1)'!$B$3:$B$589,'[1]2022 Patient Days(1)'!$I$3:$I$589,0)</f>
        <v>59058</v>
      </c>
      <c r="R18" s="10">
        <f t="shared" si="1"/>
        <v>22.19</v>
      </c>
      <c r="S18" s="12"/>
    </row>
    <row r="19" spans="1:20" x14ac:dyDescent="0.25">
      <c r="A19" s="7" t="s">
        <v>48</v>
      </c>
      <c r="B19" s="7" t="s">
        <v>49</v>
      </c>
      <c r="C19" s="8">
        <v>60409</v>
      </c>
      <c r="D19" s="8">
        <v>52091</v>
      </c>
      <c r="E19" s="8">
        <v>37109</v>
      </c>
      <c r="F19" s="8">
        <v>85482</v>
      </c>
      <c r="G19" s="8">
        <v>64390</v>
      </c>
      <c r="H19" s="8">
        <v>62307</v>
      </c>
      <c r="I19" s="8">
        <v>63892</v>
      </c>
      <c r="J19" s="8">
        <v>62180</v>
      </c>
      <c r="K19" s="8">
        <v>55769</v>
      </c>
      <c r="L19" s="8">
        <v>55174</v>
      </c>
      <c r="M19" s="8">
        <v>36005</v>
      </c>
      <c r="N19" s="8">
        <v>83900</v>
      </c>
      <c r="O19" s="9">
        <v>718708</v>
      </c>
      <c r="P19" s="10">
        <f t="shared" si="0"/>
        <v>634154.1176470588</v>
      </c>
      <c r="Q19" s="11">
        <f>_xlfn.XLOOKUP(A19,'[1]2022 Patient Days(1)'!$B$3:$B$589,'[1]2022 Patient Days(1)'!$I$3:$I$589,0)</f>
        <v>40471</v>
      </c>
      <c r="R19" s="10">
        <f t="shared" si="1"/>
        <v>15.67</v>
      </c>
      <c r="S19" s="12"/>
    </row>
    <row r="20" spans="1:20" x14ac:dyDescent="0.25">
      <c r="A20" s="7" t="s">
        <v>50</v>
      </c>
      <c r="B20" s="7" t="s">
        <v>51</v>
      </c>
      <c r="C20" s="8">
        <v>36864</v>
      </c>
      <c r="D20" s="8">
        <v>25881</v>
      </c>
      <c r="E20" s="8">
        <v>43691</v>
      </c>
      <c r="F20" s="8">
        <v>27074</v>
      </c>
      <c r="G20" s="8">
        <v>28079</v>
      </c>
      <c r="H20" s="8">
        <v>31488</v>
      </c>
      <c r="I20" s="8">
        <v>26845</v>
      </c>
      <c r="J20" s="8">
        <v>29528</v>
      </c>
      <c r="K20" s="8">
        <v>36435</v>
      </c>
      <c r="L20" s="8">
        <v>32764</v>
      </c>
      <c r="M20" s="8">
        <v>25543</v>
      </c>
      <c r="N20" s="8">
        <v>45898</v>
      </c>
      <c r="O20" s="9">
        <v>390090</v>
      </c>
      <c r="P20" s="10">
        <f t="shared" si="0"/>
        <v>344197.0588235294</v>
      </c>
      <c r="Q20" s="11">
        <f>_xlfn.XLOOKUP(A20,'[1]2022 Patient Days(1)'!$B$3:$B$589,'[1]2022 Patient Days(1)'!$I$3:$I$589,0)</f>
        <v>22228</v>
      </c>
      <c r="R20" s="10">
        <f t="shared" si="1"/>
        <v>15.48</v>
      </c>
      <c r="S20" s="12"/>
    </row>
    <row r="21" spans="1:20" x14ac:dyDescent="0.25">
      <c r="A21" s="13" t="s">
        <v>52</v>
      </c>
      <c r="B21" s="13" t="s">
        <v>53</v>
      </c>
      <c r="C21" s="14">
        <v>14917</v>
      </c>
      <c r="D21" s="14">
        <v>15360</v>
      </c>
      <c r="E21" s="14">
        <v>16841</v>
      </c>
      <c r="F21" s="14">
        <v>20939</v>
      </c>
      <c r="G21" s="14">
        <v>20013</v>
      </c>
      <c r="H21" s="14">
        <v>20061</v>
      </c>
      <c r="I21" s="14">
        <v>14974</v>
      </c>
      <c r="J21" s="14">
        <v>12269</v>
      </c>
      <c r="K21" s="14">
        <v>15572</v>
      </c>
      <c r="L21" s="14">
        <v>16742</v>
      </c>
      <c r="M21" s="14">
        <v>12216</v>
      </c>
      <c r="N21" s="14">
        <v>8231</v>
      </c>
      <c r="O21" s="15">
        <v>188135</v>
      </c>
      <c r="P21" s="16">
        <f t="shared" si="0"/>
        <v>166001.47058823527</v>
      </c>
      <c r="Q21" s="17">
        <f>_xlfn.XLOOKUP(A21,'[1]2021 Patient Days'!$B$2:$B$605,'[1]2021 Patient Days'!$I$2:$I$605)</f>
        <v>9819</v>
      </c>
      <c r="R21" s="16">
        <f>+ROUND(P21/Q21,2)</f>
        <v>16.91</v>
      </c>
      <c r="S21" s="18" t="s">
        <v>54</v>
      </c>
      <c r="T21" t="s">
        <v>55</v>
      </c>
    </row>
    <row r="22" spans="1:20" x14ac:dyDescent="0.25">
      <c r="A22" s="7" t="s">
        <v>56</v>
      </c>
      <c r="B22" s="7" t="s">
        <v>57</v>
      </c>
      <c r="C22" s="8">
        <v>194625</v>
      </c>
      <c r="D22" s="8">
        <v>157113</v>
      </c>
      <c r="E22" s="8">
        <v>195113</v>
      </c>
      <c r="F22" s="8">
        <v>170679</v>
      </c>
      <c r="G22" s="8">
        <v>186167</v>
      </c>
      <c r="H22" s="8">
        <v>204890</v>
      </c>
      <c r="I22" s="8">
        <v>178464</v>
      </c>
      <c r="J22" s="8">
        <v>253478</v>
      </c>
      <c r="K22" s="8">
        <v>258850</v>
      </c>
      <c r="L22" s="8">
        <v>195419</v>
      </c>
      <c r="M22" s="8">
        <v>192927</v>
      </c>
      <c r="N22" s="8">
        <v>238474</v>
      </c>
      <c r="O22" s="9">
        <v>2426199</v>
      </c>
      <c r="P22" s="10">
        <f t="shared" si="0"/>
        <v>2140763.8235294116</v>
      </c>
      <c r="Q22" s="11">
        <f>_xlfn.XLOOKUP(A22,'[1]2022 Patient Days(1)'!$B$3:$B$589,'[1]2022 Patient Days(1)'!$I$3:$I$589,0)</f>
        <v>105147</v>
      </c>
      <c r="R22" s="10">
        <f t="shared" si="1"/>
        <v>20.36</v>
      </c>
      <c r="S22" s="12"/>
    </row>
    <row r="23" spans="1:20" x14ac:dyDescent="0.25">
      <c r="A23" s="7" t="s">
        <v>58</v>
      </c>
      <c r="B23" s="7" t="s">
        <v>59</v>
      </c>
      <c r="C23" s="8">
        <v>99295</v>
      </c>
      <c r="D23" s="8">
        <v>83834</v>
      </c>
      <c r="E23" s="8">
        <v>88941</v>
      </c>
      <c r="F23" s="8">
        <v>104238</v>
      </c>
      <c r="G23" s="8">
        <v>102557</v>
      </c>
      <c r="H23" s="8">
        <v>90730</v>
      </c>
      <c r="I23" s="8">
        <v>83263</v>
      </c>
      <c r="J23" s="8">
        <v>121628</v>
      </c>
      <c r="K23" s="8">
        <v>358918</v>
      </c>
      <c r="L23" s="8">
        <v>103145</v>
      </c>
      <c r="M23" s="8">
        <v>98955</v>
      </c>
      <c r="N23" s="8">
        <v>101073</v>
      </c>
      <c r="O23" s="9">
        <v>1436577</v>
      </c>
      <c r="P23" s="10">
        <f t="shared" si="0"/>
        <v>1267567.9411764704</v>
      </c>
      <c r="Q23" s="11">
        <f>_xlfn.XLOOKUP(A23,'[1]2022 Patient Days(1)'!$B$3:$B$589,'[1]2022 Patient Days(1)'!$I$3:$I$589,0)</f>
        <v>62294</v>
      </c>
      <c r="R23" s="10">
        <f t="shared" si="1"/>
        <v>20.350000000000001</v>
      </c>
      <c r="S23" s="12"/>
    </row>
    <row r="24" spans="1:20" x14ac:dyDescent="0.25">
      <c r="A24" s="7" t="s">
        <v>60</v>
      </c>
      <c r="B24" s="7" t="s">
        <v>61</v>
      </c>
      <c r="C24" s="8">
        <v>75221</v>
      </c>
      <c r="D24" s="8">
        <v>77329</v>
      </c>
      <c r="E24" s="8">
        <v>79568</v>
      </c>
      <c r="F24" s="8">
        <v>78705</v>
      </c>
      <c r="G24" s="8">
        <v>82744</v>
      </c>
      <c r="H24" s="8">
        <v>73050</v>
      </c>
      <c r="I24" s="8">
        <v>71515</v>
      </c>
      <c r="J24" s="8">
        <v>70763</v>
      </c>
      <c r="K24" s="8">
        <v>83605</v>
      </c>
      <c r="L24" s="8">
        <v>71049</v>
      </c>
      <c r="M24" s="8">
        <v>61225</v>
      </c>
      <c r="N24" s="8">
        <v>81953</v>
      </c>
      <c r="O24" s="9">
        <v>906727</v>
      </c>
      <c r="P24" s="10">
        <f t="shared" si="0"/>
        <v>800053.23529411748</v>
      </c>
      <c r="Q24" s="11">
        <f>_xlfn.XLOOKUP(A24,'[1]2022 Patient Days(1)'!$B$3:$B$589,'[1]2022 Patient Days(1)'!$I$3:$I$589,0)</f>
        <v>45647</v>
      </c>
      <c r="R24" s="10">
        <f t="shared" si="1"/>
        <v>17.53</v>
      </c>
      <c r="S24" s="12"/>
    </row>
    <row r="25" spans="1:20" x14ac:dyDescent="0.25">
      <c r="A25" s="7" t="s">
        <v>62</v>
      </c>
      <c r="B25" s="7" t="s">
        <v>63</v>
      </c>
      <c r="C25" s="8">
        <v>145037</v>
      </c>
      <c r="D25" s="8">
        <v>97684</v>
      </c>
      <c r="E25" s="8">
        <v>173011</v>
      </c>
      <c r="F25" s="8">
        <v>153154</v>
      </c>
      <c r="G25" s="8">
        <v>141426</v>
      </c>
      <c r="H25" s="8">
        <v>162884</v>
      </c>
      <c r="I25" s="8">
        <v>140654</v>
      </c>
      <c r="J25" s="8">
        <v>100407</v>
      </c>
      <c r="K25" s="8">
        <v>191148</v>
      </c>
      <c r="L25" s="8">
        <v>132954</v>
      </c>
      <c r="M25" s="8">
        <v>101534</v>
      </c>
      <c r="N25" s="8">
        <v>231160</v>
      </c>
      <c r="O25" s="9">
        <v>1771053</v>
      </c>
      <c r="P25" s="10">
        <f t="shared" si="0"/>
        <v>1562693.8235294116</v>
      </c>
      <c r="Q25" s="11">
        <f>_xlfn.XLOOKUP(A25,'[1]2022 Patient Days(1)'!$B$3:$B$589,'[1]2022 Patient Days(1)'!$I$3:$I$589,0)</f>
        <v>98153</v>
      </c>
      <c r="R25" s="10">
        <f t="shared" si="1"/>
        <v>15.92</v>
      </c>
      <c r="S25" s="12"/>
    </row>
    <row r="26" spans="1:20" x14ac:dyDescent="0.25">
      <c r="A26" s="7" t="s">
        <v>64</v>
      </c>
      <c r="B26" s="7" t="s">
        <v>65</v>
      </c>
      <c r="C26" s="8">
        <v>19894</v>
      </c>
      <c r="D26" s="8">
        <v>21411</v>
      </c>
      <c r="E26" s="8">
        <v>29622</v>
      </c>
      <c r="F26" s="8">
        <v>28640</v>
      </c>
      <c r="G26" s="8">
        <v>22498</v>
      </c>
      <c r="H26" s="8">
        <v>30988</v>
      </c>
      <c r="I26" s="8">
        <v>32995</v>
      </c>
      <c r="J26" s="8">
        <v>30682</v>
      </c>
      <c r="K26" s="8">
        <v>34167</v>
      </c>
      <c r="L26" s="8">
        <v>32792</v>
      </c>
      <c r="M26" s="8">
        <v>25324</v>
      </c>
      <c r="N26" s="8">
        <v>40961</v>
      </c>
      <c r="O26" s="9">
        <v>349974</v>
      </c>
      <c r="P26" s="10">
        <f t="shared" si="0"/>
        <v>308800.5882352941</v>
      </c>
      <c r="Q26" s="11">
        <f>_xlfn.XLOOKUP(A26,'[1]2022 Patient Days(1)'!$B$3:$B$589,'[1]2022 Patient Days(1)'!$I$3:$I$589,0)</f>
        <v>26079</v>
      </c>
      <c r="R26" s="10">
        <f t="shared" si="1"/>
        <v>11.84</v>
      </c>
      <c r="S26" s="12"/>
    </row>
    <row r="27" spans="1:20" x14ac:dyDescent="0.25">
      <c r="A27" s="7" t="s">
        <v>66</v>
      </c>
      <c r="B27" s="7" t="s">
        <v>67</v>
      </c>
      <c r="C27" s="8">
        <v>53431</v>
      </c>
      <c r="D27" s="8">
        <v>24975</v>
      </c>
      <c r="E27" s="8">
        <v>48993</v>
      </c>
      <c r="F27" s="8">
        <v>44887</v>
      </c>
      <c r="G27" s="8">
        <v>38870</v>
      </c>
      <c r="H27" s="8">
        <v>38949</v>
      </c>
      <c r="I27" s="8">
        <v>33009</v>
      </c>
      <c r="J27" s="8">
        <v>25309</v>
      </c>
      <c r="K27" s="8">
        <v>59228</v>
      </c>
      <c r="L27" s="8">
        <v>57942</v>
      </c>
      <c r="M27" s="8">
        <v>59065</v>
      </c>
      <c r="N27" s="8">
        <v>53222</v>
      </c>
      <c r="O27" s="9">
        <v>537880</v>
      </c>
      <c r="P27" s="10">
        <f t="shared" si="0"/>
        <v>474599.99999999994</v>
      </c>
      <c r="Q27" s="11">
        <f>_xlfn.XLOOKUP(A27,'[1]2022 Patient Days(1)'!$B$3:$B$589,'[1]2022 Patient Days(1)'!$I$3:$I$589,0)</f>
        <v>30165</v>
      </c>
      <c r="R27" s="10">
        <f t="shared" si="1"/>
        <v>15.73</v>
      </c>
      <c r="S27" s="12"/>
    </row>
    <row r="28" spans="1:20" x14ac:dyDescent="0.25">
      <c r="A28" s="7" t="s">
        <v>68</v>
      </c>
      <c r="B28" s="7" t="s">
        <v>69</v>
      </c>
      <c r="C28" s="8">
        <v>47132</v>
      </c>
      <c r="D28" s="8">
        <v>43255</v>
      </c>
      <c r="E28" s="8">
        <v>105937</v>
      </c>
      <c r="F28" s="8">
        <v>88374</v>
      </c>
      <c r="G28" s="8">
        <v>122976</v>
      </c>
      <c r="H28" s="8">
        <v>91554</v>
      </c>
      <c r="I28" s="8">
        <v>81937</v>
      </c>
      <c r="J28" s="8">
        <v>85489</v>
      </c>
      <c r="K28" s="8">
        <v>89503</v>
      </c>
      <c r="L28" s="8">
        <v>75784</v>
      </c>
      <c r="M28" s="8">
        <v>72905</v>
      </c>
      <c r="N28" s="8">
        <v>89797</v>
      </c>
      <c r="O28" s="9">
        <v>994643</v>
      </c>
      <c r="P28" s="10">
        <f t="shared" si="0"/>
        <v>877626.17647058819</v>
      </c>
      <c r="Q28" s="11">
        <f>_xlfn.XLOOKUP(A28,'[1]2022 Patient Days(1)'!$B$3:$B$589,'[1]2022 Patient Days(1)'!$I$3:$I$589,0)</f>
        <v>48923</v>
      </c>
      <c r="R28" s="10">
        <f t="shared" si="1"/>
        <v>17.940000000000001</v>
      </c>
      <c r="S28" s="12"/>
    </row>
    <row r="29" spans="1:20" x14ac:dyDescent="0.25">
      <c r="A29" s="7" t="s">
        <v>70</v>
      </c>
      <c r="B29" s="7" t="s">
        <v>71</v>
      </c>
      <c r="C29" s="8">
        <v>11382</v>
      </c>
      <c r="D29" s="8">
        <v>14558</v>
      </c>
      <c r="E29" s="8">
        <v>16999</v>
      </c>
      <c r="F29" s="8">
        <v>15398</v>
      </c>
      <c r="G29" s="8">
        <v>13978</v>
      </c>
      <c r="H29" s="8">
        <v>15935</v>
      </c>
      <c r="I29" s="8">
        <v>13763</v>
      </c>
      <c r="J29" s="8">
        <v>14730</v>
      </c>
      <c r="K29" s="8">
        <v>15809</v>
      </c>
      <c r="L29" s="8">
        <v>11366</v>
      </c>
      <c r="M29" s="8">
        <v>17701</v>
      </c>
      <c r="N29" s="8">
        <v>19050</v>
      </c>
      <c r="O29" s="9">
        <v>180669</v>
      </c>
      <c r="P29" s="10">
        <f t="shared" si="0"/>
        <v>159413.82352941175</v>
      </c>
      <c r="Q29" s="11">
        <f>_xlfn.XLOOKUP(A29,'[1]2022 Patient Days(1)'!$B$3:$B$589,'[1]2022 Patient Days(1)'!$I$3:$I$589,0)</f>
        <v>11200</v>
      </c>
      <c r="R29" s="10">
        <f t="shared" si="1"/>
        <v>14.23</v>
      </c>
      <c r="S29" s="12"/>
    </row>
    <row r="30" spans="1:20" x14ac:dyDescent="0.25">
      <c r="A30" s="7" t="s">
        <v>72</v>
      </c>
      <c r="B30" s="7" t="s">
        <v>73</v>
      </c>
      <c r="C30" s="8">
        <v>101582</v>
      </c>
      <c r="D30" s="8">
        <v>108702</v>
      </c>
      <c r="E30" s="8">
        <v>133803</v>
      </c>
      <c r="F30" s="8">
        <v>114835</v>
      </c>
      <c r="G30" s="8">
        <v>95688</v>
      </c>
      <c r="H30" s="8">
        <v>142920</v>
      </c>
      <c r="I30" s="8">
        <v>104600</v>
      </c>
      <c r="J30" s="8">
        <v>118872</v>
      </c>
      <c r="K30" s="8">
        <v>143767</v>
      </c>
      <c r="L30" s="8">
        <v>118249</v>
      </c>
      <c r="M30" s="8">
        <v>119291</v>
      </c>
      <c r="N30" s="8">
        <v>200304</v>
      </c>
      <c r="O30" s="9">
        <v>1502613</v>
      </c>
      <c r="P30" s="10">
        <f t="shared" si="0"/>
        <v>1325835</v>
      </c>
      <c r="Q30" s="11">
        <f>_xlfn.XLOOKUP(A30,'[1]2022 Patient Days(1)'!$B$3:$B$589,'[1]2022 Patient Days(1)'!$I$3:$I$589,0)</f>
        <v>63984</v>
      </c>
      <c r="R30" s="10">
        <f t="shared" si="1"/>
        <v>20.72</v>
      </c>
      <c r="S30" s="12"/>
    </row>
    <row r="31" spans="1:20" x14ac:dyDescent="0.25">
      <c r="A31" s="7" t="s">
        <v>74</v>
      </c>
      <c r="B31" s="7" t="s">
        <v>75</v>
      </c>
      <c r="C31" s="8">
        <v>73539</v>
      </c>
      <c r="D31" s="8">
        <v>87088</v>
      </c>
      <c r="E31" s="8">
        <v>67643</v>
      </c>
      <c r="F31" s="8">
        <v>71833</v>
      </c>
      <c r="G31" s="8">
        <v>69066</v>
      </c>
      <c r="H31" s="8">
        <v>77638</v>
      </c>
      <c r="I31" s="8">
        <v>72529</v>
      </c>
      <c r="J31" s="8">
        <v>72298</v>
      </c>
      <c r="K31" s="8">
        <v>105389</v>
      </c>
      <c r="L31" s="8">
        <v>82228</v>
      </c>
      <c r="M31" s="8">
        <v>70277</v>
      </c>
      <c r="N31" s="8">
        <v>94742</v>
      </c>
      <c r="O31" s="9">
        <v>944270</v>
      </c>
      <c r="P31" s="10">
        <f t="shared" si="0"/>
        <v>833179.41176470579</v>
      </c>
      <c r="Q31" s="11">
        <f>_xlfn.XLOOKUP(A31,'[1]2022 Patient Days(1)'!$B$3:$B$589,'[1]2022 Patient Days(1)'!$I$3:$I$589,0)</f>
        <v>59218</v>
      </c>
      <c r="R31" s="10">
        <f t="shared" si="1"/>
        <v>14.07</v>
      </c>
      <c r="S31" s="12"/>
    </row>
    <row r="32" spans="1:20" x14ac:dyDescent="0.25">
      <c r="A32" s="7" t="s">
        <v>76</v>
      </c>
      <c r="B32" s="7" t="s">
        <v>77</v>
      </c>
      <c r="C32" s="8">
        <v>30311</v>
      </c>
      <c r="D32" s="8">
        <v>30134</v>
      </c>
      <c r="E32" s="8">
        <v>40338</v>
      </c>
      <c r="F32" s="8">
        <v>26496</v>
      </c>
      <c r="G32" s="8">
        <v>24229</v>
      </c>
      <c r="H32" s="8">
        <v>25560</v>
      </c>
      <c r="I32" s="8">
        <v>25847</v>
      </c>
      <c r="J32" s="8">
        <v>37237</v>
      </c>
      <c r="K32" s="8">
        <v>29503</v>
      </c>
      <c r="L32" s="8">
        <v>30307</v>
      </c>
      <c r="M32" s="8">
        <v>26206</v>
      </c>
      <c r="N32" s="8">
        <v>55974</v>
      </c>
      <c r="O32" s="9">
        <v>382142</v>
      </c>
      <c r="P32" s="10">
        <f t="shared" si="0"/>
        <v>337184.11764705874</v>
      </c>
      <c r="Q32" s="11">
        <f>_xlfn.XLOOKUP(A32,'[1]2022 Patient Days(1)'!$B$3:$B$589,'[1]2022 Patient Days(1)'!$I$3:$I$589,0)</f>
        <v>16121</v>
      </c>
      <c r="R32" s="10">
        <f t="shared" si="1"/>
        <v>20.92</v>
      </c>
      <c r="S32" s="12"/>
    </row>
    <row r="33" spans="1:19" x14ac:dyDescent="0.25">
      <c r="A33" s="7" t="s">
        <v>78</v>
      </c>
      <c r="B33" s="7" t="s">
        <v>79</v>
      </c>
      <c r="C33" s="8">
        <v>34572</v>
      </c>
      <c r="D33" s="8">
        <v>33718</v>
      </c>
      <c r="E33" s="8">
        <v>52937</v>
      </c>
      <c r="F33" s="8">
        <v>42552</v>
      </c>
      <c r="G33" s="8">
        <v>51499</v>
      </c>
      <c r="H33" s="8">
        <v>70081</v>
      </c>
      <c r="I33" s="8">
        <v>74506</v>
      </c>
      <c r="J33" s="8">
        <v>77113</v>
      </c>
      <c r="K33" s="8">
        <v>115249</v>
      </c>
      <c r="L33" s="8">
        <v>88167</v>
      </c>
      <c r="M33" s="8">
        <v>82261</v>
      </c>
      <c r="N33" s="8">
        <v>109731</v>
      </c>
      <c r="O33" s="9">
        <v>832386</v>
      </c>
      <c r="P33" s="10">
        <f t="shared" si="0"/>
        <v>734458.23529411748</v>
      </c>
      <c r="Q33" s="11">
        <f>_xlfn.XLOOKUP(A33,'[1]2022 Patient Days(1)'!$B$3:$B$589,'[1]2022 Patient Days(1)'!$I$3:$I$589,0)</f>
        <v>45256</v>
      </c>
      <c r="R33" s="10">
        <f t="shared" si="1"/>
        <v>16.23</v>
      </c>
      <c r="S33" s="12"/>
    </row>
    <row r="34" spans="1:19" x14ac:dyDescent="0.25">
      <c r="A34" s="7" t="s">
        <v>80</v>
      </c>
      <c r="B34" s="7" t="s">
        <v>81</v>
      </c>
      <c r="C34" s="8">
        <v>58839</v>
      </c>
      <c r="D34" s="8">
        <v>54337</v>
      </c>
      <c r="E34" s="8">
        <v>67404</v>
      </c>
      <c r="F34" s="8">
        <v>60359</v>
      </c>
      <c r="G34" s="8">
        <v>56106</v>
      </c>
      <c r="H34" s="8">
        <v>72136</v>
      </c>
      <c r="I34" s="8">
        <v>64762</v>
      </c>
      <c r="J34" s="8">
        <v>96164</v>
      </c>
      <c r="K34" s="8">
        <v>87530</v>
      </c>
      <c r="L34" s="8">
        <v>91396</v>
      </c>
      <c r="M34" s="8">
        <v>82903</v>
      </c>
      <c r="N34" s="8">
        <v>60162</v>
      </c>
      <c r="O34" s="9">
        <v>852098</v>
      </c>
      <c r="P34" s="10">
        <f t="shared" si="0"/>
        <v>751851.17647058819</v>
      </c>
      <c r="Q34" s="11">
        <f>_xlfn.XLOOKUP(A34,'[1]2022 Patient Days(1)'!$B$3:$B$589,'[1]2022 Patient Days(1)'!$I$3:$I$589,0)</f>
        <v>46698</v>
      </c>
      <c r="R34" s="10">
        <f t="shared" si="1"/>
        <v>16.100000000000001</v>
      </c>
      <c r="S34" s="12"/>
    </row>
    <row r="35" spans="1:19" x14ac:dyDescent="0.25">
      <c r="A35" s="7" t="s">
        <v>82</v>
      </c>
      <c r="B35" s="7" t="s">
        <v>83</v>
      </c>
      <c r="C35" s="8">
        <v>43180.93</v>
      </c>
      <c r="D35" s="8">
        <v>53059</v>
      </c>
      <c r="E35" s="8">
        <v>59138</v>
      </c>
      <c r="F35" s="8">
        <v>44256</v>
      </c>
      <c r="G35" s="8">
        <v>56707</v>
      </c>
      <c r="H35" s="8">
        <v>60247</v>
      </c>
      <c r="I35" s="8">
        <v>50918</v>
      </c>
      <c r="J35" s="8">
        <v>78543</v>
      </c>
      <c r="K35" s="8">
        <v>60191</v>
      </c>
      <c r="L35" s="8">
        <v>52922</v>
      </c>
      <c r="M35" s="8">
        <v>62682</v>
      </c>
      <c r="N35" s="8">
        <v>72699</v>
      </c>
      <c r="O35" s="9">
        <v>694542.93</v>
      </c>
      <c r="P35" s="10">
        <f t="shared" si="0"/>
        <v>612831.99705882359</v>
      </c>
      <c r="Q35" s="11">
        <f>_xlfn.XLOOKUP(A35,'[1]2022 Patient Days(1)'!$B$3:$B$589,'[1]2022 Patient Days(1)'!$I$3:$I$589,0)</f>
        <v>33775</v>
      </c>
      <c r="R35" s="10">
        <f t="shared" si="1"/>
        <v>18.14</v>
      </c>
      <c r="S35" s="12"/>
    </row>
    <row r="36" spans="1:19" x14ac:dyDescent="0.25">
      <c r="A36" s="7" t="s">
        <v>84</v>
      </c>
      <c r="B36" s="7" t="s">
        <v>85</v>
      </c>
      <c r="C36" s="8">
        <v>65700</v>
      </c>
      <c r="D36" s="8">
        <v>68044</v>
      </c>
      <c r="E36" s="8">
        <v>70199</v>
      </c>
      <c r="F36" s="8">
        <v>76780</v>
      </c>
      <c r="G36" s="8">
        <v>97489</v>
      </c>
      <c r="H36" s="8">
        <v>103039</v>
      </c>
      <c r="I36" s="8">
        <v>48022</v>
      </c>
      <c r="J36" s="8">
        <v>109610</v>
      </c>
      <c r="K36" s="8">
        <v>98246</v>
      </c>
      <c r="L36" s="8">
        <v>76798</v>
      </c>
      <c r="M36" s="8">
        <v>84722</v>
      </c>
      <c r="N36" s="8">
        <v>86118</v>
      </c>
      <c r="O36" s="9">
        <v>984767</v>
      </c>
      <c r="P36" s="10">
        <f t="shared" si="0"/>
        <v>868912.05882352928</v>
      </c>
      <c r="Q36" s="11">
        <f>_xlfn.XLOOKUP(A36,'[1]2022 Patient Days(1)'!$B$3:$B$589,'[1]2022 Patient Days(1)'!$I$3:$I$589,0)</f>
        <v>51920</v>
      </c>
      <c r="R36" s="10">
        <f t="shared" si="1"/>
        <v>16.739999999999998</v>
      </c>
      <c r="S36" s="12"/>
    </row>
    <row r="37" spans="1:19" x14ac:dyDescent="0.25">
      <c r="A37" s="7" t="s">
        <v>86</v>
      </c>
      <c r="B37" s="7" t="s">
        <v>87</v>
      </c>
      <c r="C37" s="8">
        <v>37269</v>
      </c>
      <c r="D37" s="8">
        <v>46729</v>
      </c>
      <c r="E37" s="8">
        <v>41724</v>
      </c>
      <c r="F37" s="8">
        <v>39517</v>
      </c>
      <c r="G37" s="8">
        <v>35442</v>
      </c>
      <c r="H37" s="8">
        <v>40857</v>
      </c>
      <c r="I37" s="8">
        <v>37147</v>
      </c>
      <c r="J37" s="8">
        <v>44227</v>
      </c>
      <c r="K37" s="8">
        <v>44449</v>
      </c>
      <c r="L37" s="8">
        <v>44881</v>
      </c>
      <c r="M37" s="8">
        <v>43918</v>
      </c>
      <c r="N37" s="8">
        <v>42822</v>
      </c>
      <c r="O37" s="9">
        <v>498982</v>
      </c>
      <c r="P37" s="10">
        <f t="shared" si="0"/>
        <v>440278.23529411759</v>
      </c>
      <c r="Q37" s="11">
        <f>_xlfn.XLOOKUP(A37,'[1]2022 Patient Days(1)'!$B$3:$B$589,'[1]2022 Patient Days(1)'!$I$3:$I$589,0)</f>
        <v>33571</v>
      </c>
      <c r="R37" s="10">
        <f t="shared" si="1"/>
        <v>13.11</v>
      </c>
      <c r="S37" s="12"/>
    </row>
    <row r="38" spans="1:19" x14ac:dyDescent="0.25">
      <c r="A38" s="7" t="s">
        <v>88</v>
      </c>
      <c r="B38" s="7" t="s">
        <v>89</v>
      </c>
      <c r="C38" s="8">
        <v>138163</v>
      </c>
      <c r="D38" s="8">
        <v>108155</v>
      </c>
      <c r="E38" s="8">
        <v>109329</v>
      </c>
      <c r="F38" s="8">
        <v>119881</v>
      </c>
      <c r="G38" s="8">
        <v>91203</v>
      </c>
      <c r="H38" s="8">
        <v>116581</v>
      </c>
      <c r="I38" s="8">
        <v>92926</v>
      </c>
      <c r="J38" s="8">
        <v>114320</v>
      </c>
      <c r="K38" s="8">
        <v>143138</v>
      </c>
      <c r="L38" s="8">
        <v>134510</v>
      </c>
      <c r="M38" s="8">
        <v>109162</v>
      </c>
      <c r="N38" s="8">
        <v>138794</v>
      </c>
      <c r="O38" s="9">
        <v>1416162</v>
      </c>
      <c r="P38" s="10">
        <f t="shared" si="0"/>
        <v>1249554.7058823528</v>
      </c>
      <c r="Q38" s="11">
        <f>_xlfn.XLOOKUP(A38,'[1]2022 Patient Days(1)'!$B$3:$B$589,'[1]2022 Patient Days(1)'!$I$3:$I$589,0)</f>
        <v>73630</v>
      </c>
      <c r="R38" s="10">
        <f t="shared" si="1"/>
        <v>16.97</v>
      </c>
      <c r="S38" s="12"/>
    </row>
    <row r="39" spans="1:19" x14ac:dyDescent="0.25">
      <c r="A39" s="7" t="s">
        <v>90</v>
      </c>
      <c r="B39" s="7" t="s">
        <v>91</v>
      </c>
      <c r="C39" s="8">
        <v>10152</v>
      </c>
      <c r="D39" s="8">
        <v>10637</v>
      </c>
      <c r="E39" s="8">
        <v>13743</v>
      </c>
      <c r="F39" s="8">
        <v>9034</v>
      </c>
      <c r="G39" s="8">
        <v>12439</v>
      </c>
      <c r="H39" s="8">
        <v>15552</v>
      </c>
      <c r="I39" s="8">
        <v>13775</v>
      </c>
      <c r="J39" s="8">
        <v>21325</v>
      </c>
      <c r="K39" s="8">
        <v>16160</v>
      </c>
      <c r="L39" s="8">
        <v>32667</v>
      </c>
      <c r="M39" s="8">
        <v>13791</v>
      </c>
      <c r="N39" s="8">
        <v>14591</v>
      </c>
      <c r="O39" s="9">
        <v>183866</v>
      </c>
      <c r="P39" s="10">
        <f t="shared" si="0"/>
        <v>162234.70588235292</v>
      </c>
      <c r="Q39" s="11">
        <f>_xlfn.XLOOKUP(A39,'[1]2022 Patient Days(1)'!$B$3:$B$589,'[1]2022 Patient Days(1)'!$I$3:$I$589,0)</f>
        <v>7964</v>
      </c>
      <c r="R39" s="10">
        <f t="shared" si="1"/>
        <v>20.37</v>
      </c>
      <c r="S39" s="12"/>
    </row>
    <row r="40" spans="1:19" x14ac:dyDescent="0.25">
      <c r="A40" s="7" t="s">
        <v>92</v>
      </c>
      <c r="B40" s="7" t="s">
        <v>93</v>
      </c>
      <c r="C40" s="8">
        <v>45850</v>
      </c>
      <c r="D40" s="8">
        <v>102877</v>
      </c>
      <c r="E40" s="8">
        <v>163447</v>
      </c>
      <c r="F40" s="8">
        <v>91487</v>
      </c>
      <c r="G40" s="8">
        <v>98505</v>
      </c>
      <c r="H40" s="8">
        <v>108636</v>
      </c>
      <c r="I40" s="8">
        <v>96120</v>
      </c>
      <c r="J40" s="8">
        <v>129160</v>
      </c>
      <c r="K40" s="8">
        <v>118034</v>
      </c>
      <c r="L40" s="8">
        <v>102616</v>
      </c>
      <c r="M40" s="8">
        <v>116261</v>
      </c>
      <c r="N40" s="8">
        <v>178674</v>
      </c>
      <c r="O40" s="9">
        <v>1351667</v>
      </c>
      <c r="P40" s="10">
        <f t="shared" si="0"/>
        <v>1192647.3529411764</v>
      </c>
      <c r="Q40" s="11">
        <f>_xlfn.XLOOKUP(A40,'[1]2022 Patient Days(1)'!$B$3:$B$589,'[1]2022 Patient Days(1)'!$I$3:$I$589,0)</f>
        <v>66224</v>
      </c>
      <c r="R40" s="10">
        <f t="shared" si="1"/>
        <v>18.010000000000002</v>
      </c>
      <c r="S40" s="12"/>
    </row>
    <row r="41" spans="1:19" x14ac:dyDescent="0.25">
      <c r="A41" s="7" t="s">
        <v>94</v>
      </c>
      <c r="B41" s="7" t="s">
        <v>95</v>
      </c>
      <c r="C41" s="8">
        <v>69379</v>
      </c>
      <c r="D41" s="8">
        <v>62260</v>
      </c>
      <c r="E41" s="8">
        <v>58801</v>
      </c>
      <c r="F41" s="8">
        <v>46032</v>
      </c>
      <c r="G41" s="8">
        <v>38878</v>
      </c>
      <c r="H41" s="8">
        <v>53885</v>
      </c>
      <c r="I41" s="8">
        <v>50925</v>
      </c>
      <c r="J41" s="8">
        <v>79170</v>
      </c>
      <c r="K41" s="8">
        <v>141736</v>
      </c>
      <c r="L41" s="8">
        <v>100148</v>
      </c>
      <c r="M41" s="8">
        <v>77825</v>
      </c>
      <c r="N41" s="8">
        <v>96273</v>
      </c>
      <c r="O41" s="9">
        <v>875312</v>
      </c>
      <c r="P41" s="10">
        <f t="shared" si="0"/>
        <v>772334.1176470588</v>
      </c>
      <c r="Q41" s="11">
        <f>_xlfn.XLOOKUP(A41,'[1]2022 Patient Days(1)'!$B$3:$B$589,'[1]2022 Patient Days(1)'!$I$3:$I$589,0)</f>
        <v>30042</v>
      </c>
      <c r="R41" s="10">
        <f t="shared" si="1"/>
        <v>25.71</v>
      </c>
      <c r="S41" s="12"/>
    </row>
    <row r="42" spans="1:19" x14ac:dyDescent="0.25">
      <c r="A42" s="7" t="s">
        <v>96</v>
      </c>
      <c r="B42" s="7" t="s">
        <v>97</v>
      </c>
      <c r="C42" s="8">
        <v>61602</v>
      </c>
      <c r="D42" s="8">
        <v>65450</v>
      </c>
      <c r="E42" s="8">
        <v>72185</v>
      </c>
      <c r="F42" s="8">
        <v>53176</v>
      </c>
      <c r="G42" s="8">
        <v>69726</v>
      </c>
      <c r="H42" s="8">
        <v>66412</v>
      </c>
      <c r="I42" s="8">
        <v>59997</v>
      </c>
      <c r="J42" s="8">
        <v>131127</v>
      </c>
      <c r="K42" s="8">
        <v>84888</v>
      </c>
      <c r="L42" s="8">
        <v>62685</v>
      </c>
      <c r="M42" s="8">
        <v>76609</v>
      </c>
      <c r="N42" s="8">
        <v>97300</v>
      </c>
      <c r="O42" s="9">
        <v>901157</v>
      </c>
      <c r="P42" s="10">
        <f t="shared" si="0"/>
        <v>795138.52941176458</v>
      </c>
      <c r="Q42" s="11">
        <f>_xlfn.XLOOKUP(A42,'[1]2022 Patient Days(1)'!$B$3:$B$589,'[1]2022 Patient Days(1)'!$I$3:$I$589,0)</f>
        <v>41202</v>
      </c>
      <c r="R42" s="10">
        <f t="shared" si="1"/>
        <v>19.3</v>
      </c>
      <c r="S42" s="12"/>
    </row>
    <row r="43" spans="1:19" x14ac:dyDescent="0.25">
      <c r="A43" s="7" t="s">
        <v>98</v>
      </c>
      <c r="B43" s="7" t="s">
        <v>99</v>
      </c>
      <c r="C43" s="8">
        <v>287942</v>
      </c>
      <c r="D43" s="8">
        <v>218227</v>
      </c>
      <c r="E43" s="8">
        <v>330175</v>
      </c>
      <c r="F43" s="8">
        <v>226273</v>
      </c>
      <c r="G43" s="8">
        <v>261203</v>
      </c>
      <c r="H43" s="8">
        <v>349450</v>
      </c>
      <c r="I43" s="8">
        <v>274549</v>
      </c>
      <c r="J43" s="8">
        <v>270187</v>
      </c>
      <c r="K43" s="8">
        <v>548661</v>
      </c>
      <c r="L43" s="8">
        <v>265090</v>
      </c>
      <c r="M43" s="8">
        <v>299541</v>
      </c>
      <c r="N43" s="8">
        <v>353690</v>
      </c>
      <c r="O43" s="9">
        <v>3684988</v>
      </c>
      <c r="P43" s="10">
        <f t="shared" si="0"/>
        <v>3251459.9999999995</v>
      </c>
      <c r="Q43" s="11">
        <f>_xlfn.XLOOKUP(A43,'[1]2022 Patient Days(1)'!$B$3:$B$589,'[1]2022 Patient Days(1)'!$I$3:$I$589,0)</f>
        <v>142561</v>
      </c>
      <c r="R43" s="10">
        <f t="shared" si="1"/>
        <v>22.81</v>
      </c>
      <c r="S43" s="12"/>
    </row>
    <row r="44" spans="1:19" x14ac:dyDescent="0.25">
      <c r="A44" s="7" t="s">
        <v>100</v>
      </c>
      <c r="B44" s="7" t="s">
        <v>101</v>
      </c>
      <c r="C44" s="8">
        <v>32913</v>
      </c>
      <c r="D44" s="8">
        <v>26121</v>
      </c>
      <c r="E44" s="8">
        <v>51052</v>
      </c>
      <c r="F44" s="8">
        <v>43490</v>
      </c>
      <c r="G44" s="8">
        <v>46010</v>
      </c>
      <c r="H44" s="8">
        <v>33456</v>
      </c>
      <c r="I44" s="8">
        <v>41968</v>
      </c>
      <c r="J44" s="8">
        <v>55528</v>
      </c>
      <c r="K44" s="8">
        <v>33029</v>
      </c>
      <c r="L44" s="8">
        <v>31937</v>
      </c>
      <c r="M44" s="8">
        <v>46720</v>
      </c>
      <c r="N44" s="8">
        <v>56254</v>
      </c>
      <c r="O44" s="9">
        <v>498478</v>
      </c>
      <c r="P44" s="10">
        <f t="shared" si="0"/>
        <v>439833.52941176464</v>
      </c>
      <c r="Q44" s="11">
        <f>_xlfn.XLOOKUP(A44,'[1]2022 Patient Days(1)'!$B$3:$B$589,'[1]2022 Patient Days(1)'!$I$3:$I$589,0)</f>
        <v>26806</v>
      </c>
      <c r="R44" s="10">
        <f t="shared" si="1"/>
        <v>16.41</v>
      </c>
      <c r="S44" s="12"/>
    </row>
    <row r="45" spans="1:19" x14ac:dyDescent="0.25">
      <c r="A45" s="7" t="s">
        <v>102</v>
      </c>
      <c r="B45" s="7" t="s">
        <v>103</v>
      </c>
      <c r="C45" s="8">
        <v>19561</v>
      </c>
      <c r="D45" s="8">
        <v>32665</v>
      </c>
      <c r="E45" s="8">
        <v>31695</v>
      </c>
      <c r="F45" s="8">
        <v>30580</v>
      </c>
      <c r="G45" s="8">
        <v>33346</v>
      </c>
      <c r="H45" s="8">
        <v>35409</v>
      </c>
      <c r="I45" s="8">
        <v>39642</v>
      </c>
      <c r="J45" s="8">
        <v>34458</v>
      </c>
      <c r="K45" s="8">
        <v>35530</v>
      </c>
      <c r="L45" s="8">
        <v>32524</v>
      </c>
      <c r="M45" s="8">
        <v>28726</v>
      </c>
      <c r="N45" s="8">
        <v>30731</v>
      </c>
      <c r="O45" s="9">
        <v>384867</v>
      </c>
      <c r="P45" s="10">
        <f t="shared" si="0"/>
        <v>339588.52941176464</v>
      </c>
      <c r="Q45" s="11">
        <f>_xlfn.XLOOKUP(A45,'[1]2022 Patient Days(1)'!$B$3:$B$589,'[1]2022 Patient Days(1)'!$I$3:$I$589,0)</f>
        <v>26987</v>
      </c>
      <c r="R45" s="10">
        <f t="shared" si="1"/>
        <v>12.58</v>
      </c>
      <c r="S45" s="12"/>
    </row>
    <row r="46" spans="1:19" x14ac:dyDescent="0.25">
      <c r="A46" s="7" t="s">
        <v>104</v>
      </c>
      <c r="B46" s="7" t="s">
        <v>105</v>
      </c>
      <c r="C46" s="8">
        <v>37638</v>
      </c>
      <c r="D46" s="8">
        <v>43885</v>
      </c>
      <c r="E46" s="8">
        <v>39233</v>
      </c>
      <c r="F46" s="8">
        <v>37604</v>
      </c>
      <c r="G46" s="8">
        <v>43290</v>
      </c>
      <c r="H46" s="8">
        <v>46911</v>
      </c>
      <c r="I46" s="8">
        <v>46536</v>
      </c>
      <c r="J46" s="8">
        <v>56396</v>
      </c>
      <c r="K46" s="8">
        <v>59031</v>
      </c>
      <c r="L46" s="8">
        <v>0</v>
      </c>
      <c r="M46" s="8">
        <v>0</v>
      </c>
      <c r="N46" s="8">
        <v>0</v>
      </c>
      <c r="O46" s="9">
        <v>410524</v>
      </c>
      <c r="P46" s="10">
        <f t="shared" si="0"/>
        <v>362227.0588235294</v>
      </c>
      <c r="Q46" s="11">
        <f>_xlfn.XLOOKUP(A46,'[1]2022 Patient Days(1)'!$B$3:$B$589,'[1]2022 Patient Days(1)'!$I$3:$I$589,0)</f>
        <v>31036</v>
      </c>
      <c r="R46" s="10">
        <f t="shared" si="1"/>
        <v>11.67</v>
      </c>
      <c r="S46" s="12"/>
    </row>
    <row r="47" spans="1:19" x14ac:dyDescent="0.25">
      <c r="A47" s="7" t="s">
        <v>106</v>
      </c>
      <c r="B47" s="7" t="s">
        <v>107</v>
      </c>
      <c r="C47" s="8">
        <v>7496</v>
      </c>
      <c r="D47" s="8">
        <v>11715</v>
      </c>
      <c r="E47" s="8">
        <v>9518</v>
      </c>
      <c r="F47" s="8">
        <v>12832</v>
      </c>
      <c r="G47" s="8">
        <v>11954</v>
      </c>
      <c r="H47" s="8">
        <v>13723</v>
      </c>
      <c r="I47" s="8">
        <v>8363</v>
      </c>
      <c r="J47" s="8">
        <v>13685</v>
      </c>
      <c r="K47" s="8">
        <v>21561</v>
      </c>
      <c r="L47" s="8">
        <v>3818.62</v>
      </c>
      <c r="M47" s="8">
        <v>0</v>
      </c>
      <c r="N47" s="8">
        <v>0</v>
      </c>
      <c r="O47" s="9">
        <v>114665.62</v>
      </c>
      <c r="P47" s="10">
        <f t="shared" si="0"/>
        <v>101175.5470588235</v>
      </c>
      <c r="Q47" s="11">
        <f>_xlfn.XLOOKUP(A47,'[1]2022 Patient Days(1)'!$B$3:$B$589,'[1]2022 Patient Days(1)'!$I$3:$I$589,0)</f>
        <v>7460</v>
      </c>
      <c r="R47" s="10">
        <f t="shared" si="1"/>
        <v>13.56</v>
      </c>
      <c r="S47" s="12"/>
    </row>
    <row r="48" spans="1:19" x14ac:dyDescent="0.25">
      <c r="A48" s="7" t="s">
        <v>108</v>
      </c>
      <c r="B48" s="7" t="s">
        <v>109</v>
      </c>
      <c r="C48" s="8">
        <v>18333</v>
      </c>
      <c r="D48" s="8">
        <v>17365</v>
      </c>
      <c r="E48" s="8">
        <v>25531</v>
      </c>
      <c r="F48" s="8">
        <v>17737</v>
      </c>
      <c r="G48" s="8">
        <v>19166</v>
      </c>
      <c r="H48" s="8">
        <v>24312</v>
      </c>
      <c r="I48" s="8">
        <v>24177</v>
      </c>
      <c r="J48" s="8">
        <v>21900</v>
      </c>
      <c r="K48" s="8">
        <v>22699</v>
      </c>
      <c r="L48" s="8">
        <v>23279</v>
      </c>
      <c r="M48" s="8">
        <v>22595</v>
      </c>
      <c r="N48" s="8">
        <v>7280.24</v>
      </c>
      <c r="O48" s="9">
        <v>244374.24</v>
      </c>
      <c r="P48" s="10">
        <f t="shared" si="0"/>
        <v>215624.32941176469</v>
      </c>
      <c r="Q48" s="11">
        <f>_xlfn.XLOOKUP(A48,'[1]2022 Patient Days(1)'!$B$3:$B$589,'[1]2022 Patient Days(1)'!$I$3:$I$589,0)</f>
        <v>22317</v>
      </c>
      <c r="R48" s="10">
        <f t="shared" si="1"/>
        <v>9.66</v>
      </c>
      <c r="S48" s="12"/>
    </row>
    <row r="49" spans="1:19" x14ac:dyDescent="0.25">
      <c r="A49" s="7" t="s">
        <v>110</v>
      </c>
      <c r="B49" s="7" t="s">
        <v>111</v>
      </c>
      <c r="C49" s="8">
        <v>38919</v>
      </c>
      <c r="D49" s="8">
        <v>43987</v>
      </c>
      <c r="E49" s="8">
        <v>55960</v>
      </c>
      <c r="F49" s="8">
        <v>39990</v>
      </c>
      <c r="G49" s="8">
        <v>39178</v>
      </c>
      <c r="H49" s="8">
        <v>53665</v>
      </c>
      <c r="I49" s="8">
        <v>47672</v>
      </c>
      <c r="J49" s="8">
        <v>45291</v>
      </c>
      <c r="K49" s="8">
        <v>68258</v>
      </c>
      <c r="L49" s="8">
        <v>44705</v>
      </c>
      <c r="M49" s="8">
        <v>44424</v>
      </c>
      <c r="N49" s="8">
        <v>48176</v>
      </c>
      <c r="O49" s="9">
        <v>570225</v>
      </c>
      <c r="P49" s="10">
        <f t="shared" si="0"/>
        <v>503139.70588235289</v>
      </c>
      <c r="Q49" s="11">
        <f>_xlfn.XLOOKUP(A49,'[1]2022 Patient Days(1)'!$B$3:$B$589,'[1]2022 Patient Days(1)'!$I$3:$I$589,0)</f>
        <v>33242</v>
      </c>
      <c r="R49" s="10">
        <f t="shared" si="1"/>
        <v>15.14</v>
      </c>
      <c r="S49" s="12"/>
    </row>
    <row r="50" spans="1:19" x14ac:dyDescent="0.25">
      <c r="A50" s="7" t="s">
        <v>112</v>
      </c>
      <c r="B50" s="7" t="s">
        <v>113</v>
      </c>
      <c r="C50" s="8">
        <v>69451</v>
      </c>
      <c r="D50" s="8">
        <v>153817</v>
      </c>
      <c r="E50" s="8">
        <v>117791</v>
      </c>
      <c r="F50" s="8">
        <v>117911</v>
      </c>
      <c r="G50" s="8">
        <v>121827</v>
      </c>
      <c r="H50" s="8">
        <v>129953</v>
      </c>
      <c r="I50" s="8">
        <v>154416</v>
      </c>
      <c r="J50" s="8">
        <v>136592</v>
      </c>
      <c r="K50" s="8">
        <v>167544</v>
      </c>
      <c r="L50" s="8">
        <v>131054</v>
      </c>
      <c r="M50" s="8">
        <v>118775</v>
      </c>
      <c r="N50" s="8">
        <v>152237</v>
      </c>
      <c r="O50" s="9">
        <v>1571368</v>
      </c>
      <c r="P50" s="10">
        <f t="shared" si="0"/>
        <v>1386501.1764705882</v>
      </c>
      <c r="Q50" s="11">
        <f>_xlfn.XLOOKUP(A50,'[1]2022 Patient Days(1)'!$B$3:$B$589,'[1]2022 Patient Days(1)'!$I$3:$I$589,0)</f>
        <v>102491</v>
      </c>
      <c r="R50" s="10">
        <f t="shared" si="1"/>
        <v>13.53</v>
      </c>
      <c r="S50" s="12"/>
    </row>
    <row r="51" spans="1:19" x14ac:dyDescent="0.25">
      <c r="A51" s="7" t="s">
        <v>114</v>
      </c>
      <c r="B51" s="7" t="s">
        <v>115</v>
      </c>
      <c r="C51" s="8">
        <v>225004</v>
      </c>
      <c r="D51" s="8">
        <v>246385</v>
      </c>
      <c r="E51" s="8">
        <v>263938</v>
      </c>
      <c r="F51" s="8">
        <v>379551</v>
      </c>
      <c r="G51" s="8">
        <v>229654</v>
      </c>
      <c r="H51" s="8">
        <v>302904</v>
      </c>
      <c r="I51" s="8">
        <v>227698</v>
      </c>
      <c r="J51" s="8">
        <v>260016</v>
      </c>
      <c r="K51" s="8">
        <v>356020</v>
      </c>
      <c r="L51" s="8">
        <v>191909</v>
      </c>
      <c r="M51" s="8">
        <v>221488</v>
      </c>
      <c r="N51" s="8">
        <v>285939</v>
      </c>
      <c r="O51" s="9">
        <v>3190506</v>
      </c>
      <c r="P51" s="10">
        <f t="shared" si="0"/>
        <v>2815152.3529411764</v>
      </c>
      <c r="Q51" s="11">
        <f>_xlfn.XLOOKUP(A51,'[1]2022 Patient Days(1)'!$B$3:$B$589,'[1]2022 Patient Days(1)'!$I$3:$I$589,0)</f>
        <v>104420</v>
      </c>
      <c r="R51" s="10">
        <f t="shared" si="1"/>
        <v>26.96</v>
      </c>
      <c r="S51" s="12"/>
    </row>
    <row r="52" spans="1:19" x14ac:dyDescent="0.25">
      <c r="A52" s="7" t="s">
        <v>116</v>
      </c>
      <c r="B52" s="7" t="s">
        <v>117</v>
      </c>
      <c r="C52" s="8">
        <v>38991</v>
      </c>
      <c r="D52" s="8">
        <v>30144</v>
      </c>
      <c r="E52" s="8">
        <v>45492</v>
      </c>
      <c r="F52" s="8">
        <v>45219</v>
      </c>
      <c r="G52" s="8">
        <v>41217</v>
      </c>
      <c r="H52" s="8">
        <v>39780</v>
      </c>
      <c r="I52" s="8">
        <v>37611</v>
      </c>
      <c r="J52" s="8">
        <v>31020</v>
      </c>
      <c r="K52" s="8">
        <v>49056</v>
      </c>
      <c r="L52" s="8">
        <v>42976</v>
      </c>
      <c r="M52" s="8">
        <v>39889</v>
      </c>
      <c r="N52" s="8">
        <v>57739</v>
      </c>
      <c r="O52" s="9">
        <v>499134</v>
      </c>
      <c r="P52" s="10">
        <f t="shared" si="0"/>
        <v>440412.35294117645</v>
      </c>
      <c r="Q52" s="11">
        <f>_xlfn.XLOOKUP(A52,'[1]2022 Patient Days(1)'!$B$3:$B$589,'[1]2022 Patient Days(1)'!$I$3:$I$589,0)</f>
        <v>30627</v>
      </c>
      <c r="R52" s="10">
        <f t="shared" si="1"/>
        <v>14.38</v>
      </c>
      <c r="S52" s="12"/>
    </row>
    <row r="53" spans="1:19" x14ac:dyDescent="0.25">
      <c r="A53" s="7" t="s">
        <v>118</v>
      </c>
      <c r="B53" s="7" t="s">
        <v>119</v>
      </c>
      <c r="C53" s="8">
        <v>58632</v>
      </c>
      <c r="D53" s="8">
        <v>61860</v>
      </c>
      <c r="E53" s="8">
        <v>92645</v>
      </c>
      <c r="F53" s="8">
        <v>63989</v>
      </c>
      <c r="G53" s="8">
        <v>93993</v>
      </c>
      <c r="H53" s="8">
        <v>79073</v>
      </c>
      <c r="I53" s="8">
        <v>70734</v>
      </c>
      <c r="J53" s="8">
        <v>72213</v>
      </c>
      <c r="K53" s="8">
        <v>67533</v>
      </c>
      <c r="L53" s="8">
        <v>60700</v>
      </c>
      <c r="M53" s="8">
        <v>65879</v>
      </c>
      <c r="N53" s="8">
        <v>27203.03</v>
      </c>
      <c r="O53" s="9">
        <v>814454.03</v>
      </c>
      <c r="P53" s="10">
        <f t="shared" si="0"/>
        <v>718635.90882352926</v>
      </c>
      <c r="Q53" s="11">
        <f>_xlfn.XLOOKUP(A53,'[1]2022 Patient Days(1)'!$B$3:$B$589,'[1]2022 Patient Days(1)'!$I$3:$I$589,0)</f>
        <v>57943</v>
      </c>
      <c r="R53" s="10">
        <f t="shared" si="1"/>
        <v>12.4</v>
      </c>
      <c r="S53" s="12"/>
    </row>
    <row r="54" spans="1:19" x14ac:dyDescent="0.25">
      <c r="A54" s="7" t="s">
        <v>120</v>
      </c>
      <c r="B54" s="7" t="s">
        <v>121</v>
      </c>
      <c r="C54" s="8">
        <v>104201</v>
      </c>
      <c r="D54" s="8">
        <v>102264</v>
      </c>
      <c r="E54" s="8">
        <v>124620</v>
      </c>
      <c r="F54" s="8">
        <v>92774</v>
      </c>
      <c r="G54" s="8">
        <v>104143</v>
      </c>
      <c r="H54" s="8">
        <v>130043</v>
      </c>
      <c r="I54" s="8">
        <v>110248</v>
      </c>
      <c r="J54" s="8">
        <v>140174</v>
      </c>
      <c r="K54" s="8">
        <v>166393</v>
      </c>
      <c r="L54" s="8">
        <v>111265</v>
      </c>
      <c r="M54" s="8">
        <v>116909</v>
      </c>
      <c r="N54" s="8">
        <v>128803</v>
      </c>
      <c r="O54" s="9">
        <v>1431837</v>
      </c>
      <c r="P54" s="10">
        <f t="shared" si="0"/>
        <v>1263385.588235294</v>
      </c>
      <c r="Q54" s="11">
        <f>_xlfn.XLOOKUP(A54,'[1]2022 Patient Days(1)'!$B$3:$B$589,'[1]2022 Patient Days(1)'!$I$3:$I$589,0)</f>
        <v>83842</v>
      </c>
      <c r="R54" s="10">
        <f t="shared" si="1"/>
        <v>15.07</v>
      </c>
      <c r="S54" s="12"/>
    </row>
    <row r="55" spans="1:19" x14ac:dyDescent="0.25">
      <c r="A55" s="7" t="s">
        <v>122</v>
      </c>
      <c r="B55" s="7" t="s">
        <v>123</v>
      </c>
      <c r="C55" s="8">
        <v>98327</v>
      </c>
      <c r="D55" s="8">
        <v>86960</v>
      </c>
      <c r="E55" s="8">
        <v>78623</v>
      </c>
      <c r="F55" s="8">
        <v>106114</v>
      </c>
      <c r="G55" s="8">
        <v>76072</v>
      </c>
      <c r="H55" s="8">
        <v>77409</v>
      </c>
      <c r="I55" s="8">
        <v>113527</v>
      </c>
      <c r="J55" s="8">
        <v>104779</v>
      </c>
      <c r="K55" s="8">
        <v>141104</v>
      </c>
      <c r="L55" s="8">
        <v>89609</v>
      </c>
      <c r="M55" s="8">
        <v>88895</v>
      </c>
      <c r="N55" s="8">
        <v>122681</v>
      </c>
      <c r="O55" s="9">
        <v>1184100</v>
      </c>
      <c r="P55" s="10">
        <f t="shared" si="0"/>
        <v>1044794.1176470587</v>
      </c>
      <c r="Q55" s="11">
        <f>_xlfn.XLOOKUP(A55,'[1]2022 Patient Days(1)'!$B$3:$B$589,'[1]2022 Patient Days(1)'!$I$3:$I$589,0)</f>
        <v>56463</v>
      </c>
      <c r="R55" s="10">
        <f t="shared" si="1"/>
        <v>18.5</v>
      </c>
      <c r="S55" s="12"/>
    </row>
    <row r="56" spans="1:19" x14ac:dyDescent="0.25">
      <c r="A56" s="7" t="s">
        <v>124</v>
      </c>
      <c r="B56" s="7" t="s">
        <v>125</v>
      </c>
      <c r="C56" s="8">
        <v>100107</v>
      </c>
      <c r="D56" s="8">
        <v>90919</v>
      </c>
      <c r="E56" s="8">
        <v>127332</v>
      </c>
      <c r="F56" s="8">
        <v>83618</v>
      </c>
      <c r="G56" s="8">
        <v>96679</v>
      </c>
      <c r="H56" s="8">
        <v>117008</v>
      </c>
      <c r="I56" s="8">
        <v>109492</v>
      </c>
      <c r="J56" s="8">
        <v>127866</v>
      </c>
      <c r="K56" s="8">
        <v>159995</v>
      </c>
      <c r="L56" s="8">
        <v>112759</v>
      </c>
      <c r="M56" s="8">
        <v>116153</v>
      </c>
      <c r="N56" s="8">
        <v>177765</v>
      </c>
      <c r="O56" s="9">
        <v>1419693</v>
      </c>
      <c r="P56" s="10">
        <f t="shared" si="0"/>
        <v>1252670.2941176468</v>
      </c>
      <c r="Q56" s="11">
        <f>_xlfn.XLOOKUP(A56,'[1]2022 Patient Days(1)'!$B$3:$B$589,'[1]2022 Patient Days(1)'!$I$3:$I$589,0)</f>
        <v>53873</v>
      </c>
      <c r="R56" s="10">
        <f t="shared" si="1"/>
        <v>23.25</v>
      </c>
      <c r="S56" s="12"/>
    </row>
    <row r="57" spans="1:19" x14ac:dyDescent="0.25">
      <c r="A57" s="7" t="s">
        <v>126</v>
      </c>
      <c r="B57" s="7" t="s">
        <v>127</v>
      </c>
      <c r="C57" s="8">
        <v>93142</v>
      </c>
      <c r="D57" s="8">
        <v>110279</v>
      </c>
      <c r="E57" s="8">
        <v>123310</v>
      </c>
      <c r="F57" s="8">
        <v>111435</v>
      </c>
      <c r="G57" s="8">
        <v>122927</v>
      </c>
      <c r="H57" s="8">
        <v>125952</v>
      </c>
      <c r="I57" s="8">
        <v>102089</v>
      </c>
      <c r="J57" s="8">
        <v>119943</v>
      </c>
      <c r="K57" s="8">
        <v>139978</v>
      </c>
      <c r="L57" s="8">
        <v>122467</v>
      </c>
      <c r="M57" s="8">
        <v>128623</v>
      </c>
      <c r="N57" s="8">
        <v>140848</v>
      </c>
      <c r="O57" s="9">
        <v>1440993</v>
      </c>
      <c r="P57" s="10">
        <f t="shared" si="0"/>
        <v>1271464.4117647058</v>
      </c>
      <c r="Q57" s="11">
        <f>_xlfn.XLOOKUP(A57,'[1]2022 Patient Days(1)'!$B$3:$B$589,'[1]2022 Patient Days(1)'!$I$3:$I$589,0)</f>
        <v>74899</v>
      </c>
      <c r="R57" s="10">
        <f t="shared" si="1"/>
        <v>16.98</v>
      </c>
      <c r="S57" s="12"/>
    </row>
    <row r="58" spans="1:19" x14ac:dyDescent="0.25">
      <c r="A58" s="7" t="s">
        <v>128</v>
      </c>
      <c r="B58" s="7" t="s">
        <v>129</v>
      </c>
      <c r="C58" s="8">
        <v>183127</v>
      </c>
      <c r="D58" s="8">
        <v>156036</v>
      </c>
      <c r="E58" s="8">
        <v>236851</v>
      </c>
      <c r="F58" s="8">
        <v>158829</v>
      </c>
      <c r="G58" s="8">
        <v>214544</v>
      </c>
      <c r="H58" s="8">
        <v>199722</v>
      </c>
      <c r="I58" s="8">
        <v>184689</v>
      </c>
      <c r="J58" s="8">
        <v>197367</v>
      </c>
      <c r="K58" s="8">
        <v>221273</v>
      </c>
      <c r="L58" s="8">
        <v>148294</v>
      </c>
      <c r="M58" s="8">
        <v>190302</v>
      </c>
      <c r="N58" s="8">
        <v>157781</v>
      </c>
      <c r="O58" s="9">
        <v>2248815</v>
      </c>
      <c r="P58" s="10">
        <f t="shared" si="0"/>
        <v>1984248.5294117646</v>
      </c>
      <c r="Q58" s="11">
        <f>_xlfn.XLOOKUP(A58,'[1]2022 Patient Days(1)'!$B$3:$B$589,'[1]2022 Patient Days(1)'!$I$3:$I$589,0)</f>
        <v>78981</v>
      </c>
      <c r="R58" s="10">
        <f t="shared" si="1"/>
        <v>25.12</v>
      </c>
      <c r="S58" s="12"/>
    </row>
    <row r="59" spans="1:19" x14ac:dyDescent="0.25">
      <c r="A59" s="7" t="s">
        <v>130</v>
      </c>
      <c r="B59" s="7" t="s">
        <v>131</v>
      </c>
      <c r="C59" s="8">
        <v>26965</v>
      </c>
      <c r="D59" s="8">
        <v>1393</v>
      </c>
      <c r="E59" s="8">
        <v>15804</v>
      </c>
      <c r="F59" s="8">
        <v>67036</v>
      </c>
      <c r="G59" s="8">
        <v>100179</v>
      </c>
      <c r="H59" s="8">
        <v>79794</v>
      </c>
      <c r="I59" s="8">
        <v>88699</v>
      </c>
      <c r="J59" s="8">
        <v>35827</v>
      </c>
      <c r="K59" s="8">
        <v>39446</v>
      </c>
      <c r="L59" s="8">
        <v>29845</v>
      </c>
      <c r="M59" s="8">
        <v>37202</v>
      </c>
      <c r="N59" s="8">
        <v>37673</v>
      </c>
      <c r="O59" s="9">
        <v>559863</v>
      </c>
      <c r="P59" s="10">
        <f t="shared" si="0"/>
        <v>493996.76470588229</v>
      </c>
      <c r="Q59" s="11">
        <f>_xlfn.XLOOKUP(A59,'[1]2022 Patient Days(1)'!$B$3:$B$589,'[1]2022 Patient Days(1)'!$I$3:$I$589,0)</f>
        <v>21797</v>
      </c>
      <c r="R59" s="10">
        <f t="shared" si="1"/>
        <v>22.66</v>
      </c>
      <c r="S59" s="12"/>
    </row>
    <row r="60" spans="1:19" x14ac:dyDescent="0.25">
      <c r="A60" s="7" t="s">
        <v>132</v>
      </c>
      <c r="B60" s="7" t="s">
        <v>133</v>
      </c>
      <c r="C60" s="8">
        <v>156611</v>
      </c>
      <c r="D60" s="8">
        <v>113636</v>
      </c>
      <c r="E60" s="8">
        <v>178242</v>
      </c>
      <c r="F60" s="8">
        <v>140197</v>
      </c>
      <c r="G60" s="8">
        <v>145058</v>
      </c>
      <c r="H60" s="8">
        <v>158145</v>
      </c>
      <c r="I60" s="8">
        <v>135624</v>
      </c>
      <c r="J60" s="8">
        <v>149326</v>
      </c>
      <c r="K60" s="8">
        <v>159872</v>
      </c>
      <c r="L60" s="8">
        <v>127422</v>
      </c>
      <c r="M60" s="8">
        <v>164971</v>
      </c>
      <c r="N60" s="8">
        <v>196364</v>
      </c>
      <c r="O60" s="9">
        <v>1825468</v>
      </c>
      <c r="P60" s="10">
        <f t="shared" si="0"/>
        <v>1610707.0588235292</v>
      </c>
      <c r="Q60" s="11">
        <f>_xlfn.XLOOKUP(A60,'[1]2022 Patient Days(1)'!$B$3:$B$589,'[1]2022 Patient Days(1)'!$I$3:$I$589,0)</f>
        <v>91838</v>
      </c>
      <c r="R60" s="10">
        <f t="shared" si="1"/>
        <v>17.54</v>
      </c>
      <c r="S60" s="12"/>
    </row>
    <row r="61" spans="1:19" x14ac:dyDescent="0.25">
      <c r="A61" s="7" t="s">
        <v>134</v>
      </c>
      <c r="B61" s="7" t="s">
        <v>135</v>
      </c>
      <c r="C61" s="8">
        <v>140644</v>
      </c>
      <c r="D61" s="8">
        <v>122085</v>
      </c>
      <c r="E61" s="8">
        <v>181135</v>
      </c>
      <c r="F61" s="8">
        <v>126182</v>
      </c>
      <c r="G61" s="8">
        <v>145918</v>
      </c>
      <c r="H61" s="8">
        <v>149526</v>
      </c>
      <c r="I61" s="8">
        <v>126544</v>
      </c>
      <c r="J61" s="8">
        <v>146829</v>
      </c>
      <c r="K61" s="8">
        <v>160301</v>
      </c>
      <c r="L61" s="8">
        <v>141106</v>
      </c>
      <c r="M61" s="8">
        <v>135255</v>
      </c>
      <c r="N61" s="8">
        <v>169614</v>
      </c>
      <c r="O61" s="9">
        <v>1745139</v>
      </c>
      <c r="P61" s="10">
        <f t="shared" si="0"/>
        <v>1539828.5294117646</v>
      </c>
      <c r="Q61" s="11">
        <f>_xlfn.XLOOKUP(A61,'[1]2022 Patient Days(1)'!$B$3:$B$589,'[1]2022 Patient Days(1)'!$I$3:$I$589,0)</f>
        <v>66249</v>
      </c>
      <c r="R61" s="10">
        <f t="shared" si="1"/>
        <v>23.24</v>
      </c>
      <c r="S61" s="12"/>
    </row>
    <row r="62" spans="1:19" x14ac:dyDescent="0.25">
      <c r="A62" s="7" t="s">
        <v>136</v>
      </c>
      <c r="B62" s="7" t="s">
        <v>137</v>
      </c>
      <c r="C62" s="8">
        <v>97080</v>
      </c>
      <c r="D62" s="8">
        <v>82496</v>
      </c>
      <c r="E62" s="8">
        <v>135596</v>
      </c>
      <c r="F62" s="8">
        <v>56665</v>
      </c>
      <c r="G62" s="8">
        <v>78942</v>
      </c>
      <c r="H62" s="8">
        <v>100436</v>
      </c>
      <c r="I62" s="8">
        <v>99716</v>
      </c>
      <c r="J62" s="8">
        <v>90713</v>
      </c>
      <c r="K62" s="8">
        <v>136189</v>
      </c>
      <c r="L62" s="8">
        <v>109434</v>
      </c>
      <c r="M62" s="8">
        <v>110648</v>
      </c>
      <c r="N62" s="8">
        <v>207097</v>
      </c>
      <c r="O62" s="9">
        <v>1305012</v>
      </c>
      <c r="P62" s="10">
        <f t="shared" si="0"/>
        <v>1151481.1764705882</v>
      </c>
      <c r="Q62" s="11">
        <f>_xlfn.XLOOKUP(A62,'[1]2022 Patient Days(1)'!$B$3:$B$589,'[1]2022 Patient Days(1)'!$I$3:$I$589,0)</f>
        <v>72671</v>
      </c>
      <c r="R62" s="10">
        <f t="shared" si="1"/>
        <v>15.85</v>
      </c>
      <c r="S62" s="12"/>
    </row>
    <row r="63" spans="1:19" x14ac:dyDescent="0.25">
      <c r="A63" s="7" t="s">
        <v>138</v>
      </c>
      <c r="B63" s="7" t="s">
        <v>139</v>
      </c>
      <c r="C63" s="8">
        <v>29050</v>
      </c>
      <c r="D63" s="8">
        <v>38533</v>
      </c>
      <c r="E63" s="8">
        <v>29049.98</v>
      </c>
      <c r="F63" s="8">
        <v>31212</v>
      </c>
      <c r="G63" s="8">
        <v>35293</v>
      </c>
      <c r="H63" s="8">
        <v>33420</v>
      </c>
      <c r="I63" s="8">
        <v>44573</v>
      </c>
      <c r="J63" s="8">
        <v>36437</v>
      </c>
      <c r="K63" s="8">
        <v>32525</v>
      </c>
      <c r="L63" s="8">
        <v>20000</v>
      </c>
      <c r="M63" s="8">
        <v>0</v>
      </c>
      <c r="N63" s="8">
        <v>62455</v>
      </c>
      <c r="O63" s="9">
        <v>392547.98</v>
      </c>
      <c r="P63" s="10">
        <f t="shared" si="0"/>
        <v>346365.86470588233</v>
      </c>
      <c r="Q63" s="11">
        <f>_xlfn.XLOOKUP(A63,'[1]2022 Patient Days(1)'!$B$3:$B$589,'[1]2022 Patient Days(1)'!$I$3:$I$589,0)</f>
        <v>37883</v>
      </c>
      <c r="R63" s="10">
        <f t="shared" si="1"/>
        <v>9.14</v>
      </c>
      <c r="S63" s="12"/>
    </row>
    <row r="64" spans="1:19" x14ac:dyDescent="0.25">
      <c r="A64" s="7" t="s">
        <v>140</v>
      </c>
      <c r="B64" s="7" t="s">
        <v>141</v>
      </c>
      <c r="C64" s="8">
        <v>62080</v>
      </c>
      <c r="D64" s="8">
        <v>60735</v>
      </c>
      <c r="E64" s="8">
        <v>73536</v>
      </c>
      <c r="F64" s="8">
        <v>64241</v>
      </c>
      <c r="G64" s="8">
        <v>65866</v>
      </c>
      <c r="H64" s="8">
        <v>64434</v>
      </c>
      <c r="I64" s="8">
        <v>61286</v>
      </c>
      <c r="J64" s="8">
        <v>106927</v>
      </c>
      <c r="K64" s="8">
        <v>129671</v>
      </c>
      <c r="L64" s="8">
        <v>82149</v>
      </c>
      <c r="M64" s="8">
        <v>65470</v>
      </c>
      <c r="N64" s="8">
        <v>88390</v>
      </c>
      <c r="O64" s="9">
        <v>924785</v>
      </c>
      <c r="P64" s="10">
        <f t="shared" si="0"/>
        <v>815986.76470588229</v>
      </c>
      <c r="Q64" s="11">
        <f>_xlfn.XLOOKUP(A64,'[1]2022 Patient Days(1)'!$B$3:$B$589,'[1]2022 Patient Days(1)'!$I$3:$I$589,0)</f>
        <v>37266</v>
      </c>
      <c r="R64" s="10">
        <f t="shared" si="1"/>
        <v>21.9</v>
      </c>
      <c r="S64" s="12"/>
    </row>
    <row r="65" spans="1:20" x14ac:dyDescent="0.25">
      <c r="A65" s="7" t="s">
        <v>142</v>
      </c>
      <c r="B65" s="7" t="s">
        <v>143</v>
      </c>
      <c r="C65" s="8">
        <v>210375</v>
      </c>
      <c r="D65" s="8">
        <v>222451</v>
      </c>
      <c r="E65" s="8">
        <v>235079</v>
      </c>
      <c r="F65" s="8">
        <v>201501</v>
      </c>
      <c r="G65" s="8">
        <v>219455</v>
      </c>
      <c r="H65" s="8">
        <v>234483</v>
      </c>
      <c r="I65" s="8">
        <v>208681</v>
      </c>
      <c r="J65" s="8">
        <v>244619</v>
      </c>
      <c r="K65" s="8">
        <v>319083</v>
      </c>
      <c r="L65" s="8">
        <v>222750</v>
      </c>
      <c r="M65" s="8">
        <v>233493</v>
      </c>
      <c r="N65" s="8">
        <v>217475</v>
      </c>
      <c r="O65" s="9">
        <v>2769445</v>
      </c>
      <c r="P65" s="10">
        <f t="shared" si="0"/>
        <v>2443627.9411764699</v>
      </c>
      <c r="Q65" s="11">
        <f>_xlfn.XLOOKUP(A65,'[1]2022 Patient Days(1)'!$B$3:$B$589,'[1]2022 Patient Days(1)'!$I$3:$I$589,0)</f>
        <v>100237</v>
      </c>
      <c r="R65" s="10">
        <f t="shared" si="1"/>
        <v>24.38</v>
      </c>
      <c r="S65" s="12"/>
    </row>
    <row r="66" spans="1:20" x14ac:dyDescent="0.25">
      <c r="A66" s="7" t="s">
        <v>144</v>
      </c>
      <c r="B66" s="7" t="s">
        <v>145</v>
      </c>
      <c r="C66" s="8">
        <v>66114</v>
      </c>
      <c r="D66" s="8">
        <v>91958</v>
      </c>
      <c r="E66" s="8">
        <v>82799</v>
      </c>
      <c r="F66" s="8">
        <v>81327</v>
      </c>
      <c r="G66" s="8">
        <v>82999</v>
      </c>
      <c r="H66" s="8">
        <v>76218</v>
      </c>
      <c r="I66" s="8">
        <v>83124</v>
      </c>
      <c r="J66" s="8">
        <v>72696</v>
      </c>
      <c r="K66" s="8">
        <v>105926</v>
      </c>
      <c r="L66" s="8">
        <v>80801</v>
      </c>
      <c r="M66" s="8">
        <v>0</v>
      </c>
      <c r="N66" s="8">
        <v>0</v>
      </c>
      <c r="O66" s="9">
        <v>823962</v>
      </c>
      <c r="P66" s="10">
        <f t="shared" si="0"/>
        <v>727025.29411764699</v>
      </c>
      <c r="Q66" s="11">
        <f>_xlfn.XLOOKUP(A66,'[1]2022 Patient Days(1)'!$B$3:$B$589,'[1]2022 Patient Days(1)'!$I$3:$I$589,0)</f>
        <v>53794</v>
      </c>
      <c r="R66" s="10">
        <f t="shared" si="1"/>
        <v>13.51</v>
      </c>
      <c r="S66" s="12"/>
    </row>
    <row r="67" spans="1:20" x14ac:dyDescent="0.25">
      <c r="A67" s="7" t="s">
        <v>146</v>
      </c>
      <c r="B67" s="7" t="s">
        <v>147</v>
      </c>
      <c r="C67" s="8">
        <v>119325</v>
      </c>
      <c r="D67" s="8">
        <v>123613</v>
      </c>
      <c r="E67" s="8">
        <v>132992</v>
      </c>
      <c r="F67" s="8">
        <v>105977</v>
      </c>
      <c r="G67" s="8">
        <v>92138</v>
      </c>
      <c r="H67" s="8">
        <v>134530</v>
      </c>
      <c r="I67" s="8">
        <v>111716</v>
      </c>
      <c r="J67" s="8">
        <v>126613</v>
      </c>
      <c r="K67" s="8">
        <v>152939</v>
      </c>
      <c r="L67" s="8">
        <v>118343</v>
      </c>
      <c r="M67" s="8">
        <v>123075</v>
      </c>
      <c r="N67" s="8">
        <v>220468</v>
      </c>
      <c r="O67" s="9">
        <v>1561729</v>
      </c>
      <c r="P67" s="10">
        <f t="shared" si="0"/>
        <v>1377996.1764705882</v>
      </c>
      <c r="Q67" s="11">
        <f>_xlfn.XLOOKUP(A67,'[1]2022 Patient Days(1)'!$B$3:$B$589,'[1]2022 Patient Days(1)'!$I$3:$I$589,0)</f>
        <v>71020</v>
      </c>
      <c r="R67" s="10">
        <f t="shared" si="1"/>
        <v>19.399999999999999</v>
      </c>
      <c r="S67" s="12"/>
    </row>
    <row r="68" spans="1:20" x14ac:dyDescent="0.25">
      <c r="A68" s="7" t="s">
        <v>148</v>
      </c>
      <c r="B68" s="7" t="s">
        <v>149</v>
      </c>
      <c r="C68" s="8">
        <v>82613</v>
      </c>
      <c r="D68" s="8">
        <v>93554</v>
      </c>
      <c r="E68" s="8">
        <v>136979</v>
      </c>
      <c r="F68" s="8">
        <v>97114</v>
      </c>
      <c r="G68" s="8">
        <v>101574</v>
      </c>
      <c r="H68" s="8">
        <v>109906</v>
      </c>
      <c r="I68" s="8">
        <v>87936</v>
      </c>
      <c r="J68" s="8">
        <v>109025</v>
      </c>
      <c r="K68" s="8">
        <v>106438</v>
      </c>
      <c r="L68" s="8">
        <v>94612</v>
      </c>
      <c r="M68" s="8">
        <v>101999</v>
      </c>
      <c r="N68" s="8">
        <v>115785</v>
      </c>
      <c r="O68" s="9">
        <v>1237535</v>
      </c>
      <c r="P68" s="10">
        <f t="shared" si="0"/>
        <v>1091942.6470588236</v>
      </c>
      <c r="Q68" s="11">
        <f>_xlfn.XLOOKUP(A68,'[1]2022 Patient Days(1)'!$B$3:$B$589,'[1]2022 Patient Days(1)'!$I$3:$I$589,0)</f>
        <v>57089</v>
      </c>
      <c r="R68" s="10">
        <f t="shared" si="1"/>
        <v>19.13</v>
      </c>
      <c r="S68" s="12"/>
    </row>
    <row r="69" spans="1:20" x14ac:dyDescent="0.25">
      <c r="A69" s="7" t="s">
        <v>150</v>
      </c>
      <c r="B69" s="7" t="s">
        <v>151</v>
      </c>
      <c r="C69" s="8">
        <v>122795</v>
      </c>
      <c r="D69" s="8">
        <v>131404</v>
      </c>
      <c r="E69" s="8">
        <v>134772</v>
      </c>
      <c r="F69" s="8">
        <v>110752</v>
      </c>
      <c r="G69" s="8">
        <v>93262</v>
      </c>
      <c r="H69" s="8">
        <v>111074</v>
      </c>
      <c r="I69" s="8">
        <v>113949</v>
      </c>
      <c r="J69" s="8">
        <v>99733</v>
      </c>
      <c r="K69" s="8">
        <v>88694</v>
      </c>
      <c r="L69" s="8">
        <v>94827</v>
      </c>
      <c r="M69" s="8">
        <v>106882</v>
      </c>
      <c r="N69" s="8">
        <v>153442</v>
      </c>
      <c r="O69" s="9">
        <v>1361586</v>
      </c>
      <c r="P69" s="10">
        <f t="shared" si="0"/>
        <v>1201399.4117647058</v>
      </c>
      <c r="Q69" s="11">
        <f>_xlfn.XLOOKUP(A69,'[1]2022 Patient Days(1)'!$B$3:$B$589,'[1]2022 Patient Days(1)'!$I$3:$I$589,0)</f>
        <v>58781</v>
      </c>
      <c r="R69" s="10">
        <f t="shared" si="1"/>
        <v>20.440000000000001</v>
      </c>
      <c r="S69" s="12"/>
    </row>
    <row r="70" spans="1:20" x14ac:dyDescent="0.25">
      <c r="A70" s="7" t="s">
        <v>152</v>
      </c>
      <c r="B70" s="7" t="s">
        <v>153</v>
      </c>
      <c r="C70" s="8">
        <v>23480</v>
      </c>
      <c r="D70" s="8">
        <v>22888</v>
      </c>
      <c r="E70" s="8">
        <v>27058</v>
      </c>
      <c r="F70" s="8">
        <v>34670</v>
      </c>
      <c r="G70" s="8">
        <v>32353</v>
      </c>
      <c r="H70" s="8">
        <v>42274</v>
      </c>
      <c r="I70" s="8">
        <v>35741</v>
      </c>
      <c r="J70" s="8">
        <v>57401</v>
      </c>
      <c r="K70" s="8">
        <v>44884</v>
      </c>
      <c r="L70" s="8">
        <v>43741</v>
      </c>
      <c r="M70" s="8">
        <v>52942</v>
      </c>
      <c r="N70" s="8">
        <v>46449</v>
      </c>
      <c r="O70" s="9">
        <v>463881</v>
      </c>
      <c r="P70" s="10">
        <f t="shared" ref="P70:P133" si="2">SUM(O70/$O$1*$P$1)</f>
        <v>409306.76470588229</v>
      </c>
      <c r="Q70" s="11">
        <f>_xlfn.XLOOKUP(A70,'[1]2022 Patient Days(1)'!$B$3:$B$589,'[1]2022 Patient Days(1)'!$I$3:$I$589,0)</f>
        <v>37947</v>
      </c>
      <c r="R70" s="10">
        <f t="shared" ref="R70:R133" si="3">+ROUND(P70/Q70,2)</f>
        <v>10.79</v>
      </c>
      <c r="S70" s="12"/>
    </row>
    <row r="71" spans="1:20" x14ac:dyDescent="0.25">
      <c r="A71" s="7" t="s">
        <v>154</v>
      </c>
      <c r="B71" s="7" t="s">
        <v>155</v>
      </c>
      <c r="C71" s="8">
        <v>13632</v>
      </c>
      <c r="D71" s="8">
        <v>11733</v>
      </c>
      <c r="E71" s="8">
        <v>12767</v>
      </c>
      <c r="F71" s="8">
        <v>12936</v>
      </c>
      <c r="G71" s="8">
        <v>13469</v>
      </c>
      <c r="H71" s="8">
        <v>14513</v>
      </c>
      <c r="I71" s="8">
        <v>13268</v>
      </c>
      <c r="J71" s="8">
        <v>14632</v>
      </c>
      <c r="K71" s="8">
        <v>14020</v>
      </c>
      <c r="L71" s="8">
        <v>13675</v>
      </c>
      <c r="M71" s="8">
        <v>15767</v>
      </c>
      <c r="N71" s="8">
        <v>14238</v>
      </c>
      <c r="O71" s="9">
        <v>164650</v>
      </c>
      <c r="P71" s="10">
        <f t="shared" si="2"/>
        <v>145279.41176470584</v>
      </c>
      <c r="Q71" s="11">
        <f>_xlfn.XLOOKUP(A71,'[1]2022 Patient Days(1)'!$B$3:$B$589,'[1]2022 Patient Days(1)'!$I$3:$I$589,0)</f>
        <v>15204</v>
      </c>
      <c r="R71" s="10">
        <f t="shared" si="3"/>
        <v>9.56</v>
      </c>
      <c r="S71" s="12"/>
    </row>
    <row r="72" spans="1:20" x14ac:dyDescent="0.25">
      <c r="A72" s="7" t="s">
        <v>156</v>
      </c>
      <c r="B72" s="7" t="s">
        <v>157</v>
      </c>
      <c r="C72" s="8">
        <v>50128</v>
      </c>
      <c r="D72" s="8">
        <v>43382</v>
      </c>
      <c r="E72" s="8">
        <v>49002</v>
      </c>
      <c r="F72" s="8">
        <v>43144</v>
      </c>
      <c r="G72" s="8">
        <v>39460</v>
      </c>
      <c r="H72" s="8">
        <v>52958</v>
      </c>
      <c r="I72" s="8">
        <v>39036</v>
      </c>
      <c r="J72" s="8">
        <v>58504</v>
      </c>
      <c r="K72" s="8">
        <v>44245</v>
      </c>
      <c r="L72" s="8">
        <v>47660</v>
      </c>
      <c r="M72" s="8">
        <v>48472</v>
      </c>
      <c r="N72" s="8">
        <v>43119</v>
      </c>
      <c r="O72" s="9">
        <v>559110</v>
      </c>
      <c r="P72" s="10">
        <f t="shared" si="2"/>
        <v>493332.35294117645</v>
      </c>
      <c r="Q72" s="11">
        <f>_xlfn.XLOOKUP(A72,'[1]2022 Patient Days(1)'!$B$3:$B$589,'[1]2022 Patient Days(1)'!$I$3:$I$589,0)</f>
        <v>36578</v>
      </c>
      <c r="R72" s="10">
        <f t="shared" si="3"/>
        <v>13.49</v>
      </c>
      <c r="S72" s="12"/>
    </row>
    <row r="73" spans="1:20" x14ac:dyDescent="0.25">
      <c r="A73" s="7" t="s">
        <v>158</v>
      </c>
      <c r="B73" s="7" t="s">
        <v>159</v>
      </c>
      <c r="C73" s="8">
        <v>114588</v>
      </c>
      <c r="D73" s="8">
        <v>113915</v>
      </c>
      <c r="E73" s="8">
        <v>105556</v>
      </c>
      <c r="F73" s="8">
        <v>87536</v>
      </c>
      <c r="G73" s="8">
        <v>87912</v>
      </c>
      <c r="H73" s="8">
        <v>87912</v>
      </c>
      <c r="I73" s="8">
        <v>96386</v>
      </c>
      <c r="J73" s="8">
        <v>100433</v>
      </c>
      <c r="K73" s="8">
        <v>102751</v>
      </c>
      <c r="L73" s="8">
        <v>108610</v>
      </c>
      <c r="M73" s="8">
        <v>88219</v>
      </c>
      <c r="N73" s="8">
        <v>97427</v>
      </c>
      <c r="O73" s="9">
        <v>1191245</v>
      </c>
      <c r="P73" s="10">
        <f t="shared" si="2"/>
        <v>1051098.5294117646</v>
      </c>
      <c r="Q73" s="11">
        <f>_xlfn.XLOOKUP(A73,'[1]2022 Patient Days(1)'!$B$3:$B$589,'[1]2022 Patient Days(1)'!$I$3:$I$589,0)</f>
        <v>58536</v>
      </c>
      <c r="R73" s="10">
        <f t="shared" si="3"/>
        <v>17.96</v>
      </c>
      <c r="S73" s="12"/>
    </row>
    <row r="74" spans="1:20" x14ac:dyDescent="0.25">
      <c r="A74" s="7" t="s">
        <v>160</v>
      </c>
      <c r="B74" s="7" t="s">
        <v>161</v>
      </c>
      <c r="C74" s="8">
        <v>86532</v>
      </c>
      <c r="D74" s="8">
        <v>51601</v>
      </c>
      <c r="E74" s="8">
        <v>90378</v>
      </c>
      <c r="F74" s="8">
        <v>63360</v>
      </c>
      <c r="G74" s="8">
        <v>66321</v>
      </c>
      <c r="H74" s="8">
        <v>74376</v>
      </c>
      <c r="I74" s="8">
        <v>64352</v>
      </c>
      <c r="J74" s="8">
        <v>68451</v>
      </c>
      <c r="K74" s="8">
        <v>81135</v>
      </c>
      <c r="L74" s="8">
        <v>64737</v>
      </c>
      <c r="M74" s="8">
        <v>74025</v>
      </c>
      <c r="N74" s="8">
        <v>76195</v>
      </c>
      <c r="O74" s="9">
        <v>861463</v>
      </c>
      <c r="P74" s="10">
        <f t="shared" si="2"/>
        <v>760114.41176470579</v>
      </c>
      <c r="Q74" s="11">
        <f>_xlfn.XLOOKUP(A74,'[1]2022 Patient Days(1)'!$B$3:$B$589,'[1]2022 Patient Days(1)'!$I$3:$I$589,0)</f>
        <v>48784</v>
      </c>
      <c r="R74" s="10">
        <f t="shared" si="3"/>
        <v>15.58</v>
      </c>
      <c r="S74" s="12"/>
    </row>
    <row r="75" spans="1:20" x14ac:dyDescent="0.25">
      <c r="A75" s="7" t="s">
        <v>162</v>
      </c>
      <c r="B75" s="7" t="s">
        <v>163</v>
      </c>
      <c r="C75" s="8">
        <v>117560</v>
      </c>
      <c r="D75" s="8">
        <v>154639</v>
      </c>
      <c r="E75" s="8">
        <v>158144</v>
      </c>
      <c r="F75" s="8">
        <v>170876</v>
      </c>
      <c r="G75" s="8">
        <v>140817</v>
      </c>
      <c r="H75" s="8">
        <v>167138</v>
      </c>
      <c r="I75" s="8">
        <v>139290</v>
      </c>
      <c r="J75" s="8">
        <v>151574</v>
      </c>
      <c r="K75" s="8">
        <v>176710</v>
      </c>
      <c r="L75" s="8">
        <v>130610</v>
      </c>
      <c r="M75" s="8">
        <v>134039</v>
      </c>
      <c r="N75" s="8">
        <v>153556</v>
      </c>
      <c r="O75" s="9">
        <v>1794953</v>
      </c>
      <c r="P75" s="10">
        <f t="shared" si="2"/>
        <v>1583782.0588235292</v>
      </c>
      <c r="Q75" s="11">
        <f>_xlfn.XLOOKUP(A75,'[1]2022 Patient Days(1)'!$B$3:$B$589,'[1]2022 Patient Days(1)'!$I$3:$I$589,0)</f>
        <v>83712</v>
      </c>
      <c r="R75" s="10">
        <f t="shared" si="3"/>
        <v>18.920000000000002</v>
      </c>
      <c r="S75" s="12"/>
    </row>
    <row r="76" spans="1:20" x14ac:dyDescent="0.25">
      <c r="A76" s="7" t="s">
        <v>164</v>
      </c>
      <c r="B76" s="7" t="s">
        <v>165</v>
      </c>
      <c r="C76" s="8">
        <v>24089</v>
      </c>
      <c r="D76" s="8">
        <v>17936</v>
      </c>
      <c r="E76" s="8">
        <v>27956</v>
      </c>
      <c r="F76" s="8">
        <v>27925</v>
      </c>
      <c r="G76" s="8">
        <v>16589</v>
      </c>
      <c r="H76" s="8">
        <v>30819</v>
      </c>
      <c r="I76" s="8">
        <v>28906</v>
      </c>
      <c r="J76" s="8">
        <v>29191</v>
      </c>
      <c r="K76" s="8">
        <v>35340</v>
      </c>
      <c r="L76" s="8">
        <v>23159</v>
      </c>
      <c r="M76" s="8">
        <v>20495</v>
      </c>
      <c r="N76" s="8">
        <v>37531</v>
      </c>
      <c r="O76" s="9">
        <v>319936</v>
      </c>
      <c r="P76" s="10">
        <f t="shared" si="2"/>
        <v>282296.47058823524</v>
      </c>
      <c r="Q76" s="11">
        <f>_xlfn.XLOOKUP(A76,'[1]2022 Patient Days(1)'!$B$3:$B$589,'[1]2022 Patient Days(1)'!$I$3:$I$589,0)</f>
        <v>23472</v>
      </c>
      <c r="R76" s="10">
        <f t="shared" si="3"/>
        <v>12.03</v>
      </c>
      <c r="S76" s="12"/>
    </row>
    <row r="77" spans="1:20" x14ac:dyDescent="0.25">
      <c r="A77" s="13" t="s">
        <v>166</v>
      </c>
      <c r="B77" s="13" t="s">
        <v>167</v>
      </c>
      <c r="C77" s="14">
        <v>50540</v>
      </c>
      <c r="D77" s="14">
        <v>41245</v>
      </c>
      <c r="E77" s="14">
        <v>60123</v>
      </c>
      <c r="F77" s="14">
        <v>65749</v>
      </c>
      <c r="G77" s="14">
        <v>40911</v>
      </c>
      <c r="H77" s="14">
        <v>98309</v>
      </c>
      <c r="I77" s="14">
        <v>59112</v>
      </c>
      <c r="J77" s="14">
        <v>65024</v>
      </c>
      <c r="K77" s="14">
        <v>68403</v>
      </c>
      <c r="L77" s="14">
        <v>76183</v>
      </c>
      <c r="M77" s="14">
        <v>62268.21</v>
      </c>
      <c r="N77" s="14">
        <v>80267</v>
      </c>
      <c r="O77" s="15">
        <v>768134.21</v>
      </c>
      <c r="P77" s="16">
        <f t="shared" si="2"/>
        <v>677765.47941176465</v>
      </c>
      <c r="Q77" s="17">
        <f>_xlfn.XLOOKUP(A77,'[1]2021 Patient Days'!$B$2:$B$605,'[1]2021 Patient Days'!$I$2:$I$605)</f>
        <v>26901</v>
      </c>
      <c r="R77" s="16">
        <f t="shared" si="3"/>
        <v>25.19</v>
      </c>
      <c r="S77" s="18" t="s">
        <v>54</v>
      </c>
      <c r="T77" t="s">
        <v>55</v>
      </c>
    </row>
    <row r="78" spans="1:20" x14ac:dyDescent="0.25">
      <c r="A78" s="7" t="s">
        <v>168</v>
      </c>
      <c r="B78" s="7" t="s">
        <v>169</v>
      </c>
      <c r="C78" s="8">
        <v>49745</v>
      </c>
      <c r="D78" s="8">
        <v>47643</v>
      </c>
      <c r="E78" s="8">
        <v>65540</v>
      </c>
      <c r="F78" s="8">
        <v>52757</v>
      </c>
      <c r="G78" s="8">
        <v>51952</v>
      </c>
      <c r="H78" s="8">
        <v>62136</v>
      </c>
      <c r="I78" s="8">
        <v>58314</v>
      </c>
      <c r="J78" s="8">
        <v>57033</v>
      </c>
      <c r="K78" s="8">
        <v>59704</v>
      </c>
      <c r="L78" s="8">
        <v>43153</v>
      </c>
      <c r="M78" s="8">
        <v>42153</v>
      </c>
      <c r="N78" s="8">
        <v>77846</v>
      </c>
      <c r="O78" s="9">
        <v>667976</v>
      </c>
      <c r="P78" s="10">
        <f t="shared" si="2"/>
        <v>589390.5882352941</v>
      </c>
      <c r="Q78" s="11">
        <f>_xlfn.XLOOKUP(A78,'[1]2022 Patient Days(1)'!$B$3:$B$589,'[1]2022 Patient Days(1)'!$I$3:$I$589,0)</f>
        <v>34024</v>
      </c>
      <c r="R78" s="10">
        <f t="shared" si="3"/>
        <v>17.32</v>
      </c>
      <c r="S78" s="12"/>
    </row>
    <row r="79" spans="1:20" x14ac:dyDescent="0.25">
      <c r="A79" s="7" t="s">
        <v>170</v>
      </c>
      <c r="B79" s="7" t="s">
        <v>171</v>
      </c>
      <c r="C79" s="8">
        <v>36052</v>
      </c>
      <c r="D79" s="8">
        <v>41831</v>
      </c>
      <c r="E79" s="8">
        <v>34472</v>
      </c>
      <c r="F79" s="8">
        <v>37157</v>
      </c>
      <c r="G79" s="8">
        <v>38291</v>
      </c>
      <c r="H79" s="8">
        <v>45361</v>
      </c>
      <c r="I79" s="8">
        <v>33389</v>
      </c>
      <c r="J79" s="8">
        <v>57188</v>
      </c>
      <c r="K79" s="8">
        <v>40873</v>
      </c>
      <c r="L79" s="8">
        <v>36650</v>
      </c>
      <c r="M79" s="8">
        <v>44217</v>
      </c>
      <c r="N79" s="8">
        <v>46207</v>
      </c>
      <c r="O79" s="9">
        <v>491688</v>
      </c>
      <c r="P79" s="10">
        <f t="shared" si="2"/>
        <v>433842.35294117645</v>
      </c>
      <c r="Q79" s="11">
        <f>_xlfn.XLOOKUP(A79,'[1]2022 Patient Days(1)'!$B$3:$B$589,'[1]2022 Patient Days(1)'!$I$3:$I$589,0)</f>
        <v>30780</v>
      </c>
      <c r="R79" s="10">
        <f t="shared" si="3"/>
        <v>14.09</v>
      </c>
      <c r="S79" s="12"/>
    </row>
    <row r="80" spans="1:20" x14ac:dyDescent="0.25">
      <c r="A80" s="7" t="s">
        <v>172</v>
      </c>
      <c r="B80" s="7" t="s">
        <v>173</v>
      </c>
      <c r="C80" s="8">
        <v>43132</v>
      </c>
      <c r="D80" s="8">
        <v>55604</v>
      </c>
      <c r="E80" s="8">
        <v>51325</v>
      </c>
      <c r="F80" s="8">
        <v>43027</v>
      </c>
      <c r="G80" s="8">
        <v>46234</v>
      </c>
      <c r="H80" s="8">
        <v>42999</v>
      </c>
      <c r="I80" s="8">
        <v>45783</v>
      </c>
      <c r="J80" s="8">
        <v>68279</v>
      </c>
      <c r="K80" s="8">
        <v>54596</v>
      </c>
      <c r="L80" s="8">
        <v>42634</v>
      </c>
      <c r="M80" s="8">
        <v>63181</v>
      </c>
      <c r="N80" s="8">
        <v>39070</v>
      </c>
      <c r="O80" s="9">
        <v>595864</v>
      </c>
      <c r="P80" s="10">
        <f t="shared" si="2"/>
        <v>525762.35294117639</v>
      </c>
      <c r="Q80" s="11">
        <f>_xlfn.XLOOKUP(A80,'[1]2022 Patient Days(1)'!$B$3:$B$589,'[1]2022 Patient Days(1)'!$I$3:$I$589,0)</f>
        <v>33627</v>
      </c>
      <c r="R80" s="10">
        <f t="shared" si="3"/>
        <v>15.64</v>
      </c>
      <c r="S80" s="12"/>
    </row>
    <row r="81" spans="1:19" x14ac:dyDescent="0.25">
      <c r="A81" s="7" t="s">
        <v>174</v>
      </c>
      <c r="B81" s="7" t="s">
        <v>175</v>
      </c>
      <c r="C81" s="8">
        <v>46341</v>
      </c>
      <c r="D81" s="8">
        <v>53950</v>
      </c>
      <c r="E81" s="8">
        <v>59649</v>
      </c>
      <c r="F81" s="8">
        <v>43174</v>
      </c>
      <c r="G81" s="8">
        <v>72833</v>
      </c>
      <c r="H81" s="8">
        <v>55225</v>
      </c>
      <c r="I81" s="8">
        <v>51199</v>
      </c>
      <c r="J81" s="8">
        <v>69089</v>
      </c>
      <c r="K81" s="8">
        <v>46096</v>
      </c>
      <c r="L81" s="8">
        <v>63139</v>
      </c>
      <c r="M81" s="8">
        <v>62469</v>
      </c>
      <c r="N81" s="8">
        <v>73395</v>
      </c>
      <c r="O81" s="9">
        <v>696559</v>
      </c>
      <c r="P81" s="10">
        <f t="shared" si="2"/>
        <v>614610.88235294109</v>
      </c>
      <c r="Q81" s="11">
        <f>_xlfn.XLOOKUP(A81,'[1]2022 Patient Days(1)'!$B$3:$B$589,'[1]2022 Patient Days(1)'!$I$3:$I$589,0)</f>
        <v>36613</v>
      </c>
      <c r="R81" s="10">
        <f t="shared" si="3"/>
        <v>16.79</v>
      </c>
      <c r="S81" s="12"/>
    </row>
    <row r="82" spans="1:19" x14ac:dyDescent="0.25">
      <c r="A82" s="7" t="s">
        <v>176</v>
      </c>
      <c r="B82" s="7" t="s">
        <v>177</v>
      </c>
      <c r="C82" s="8">
        <v>44805</v>
      </c>
      <c r="D82" s="8">
        <v>48476</v>
      </c>
      <c r="E82" s="8">
        <v>54660</v>
      </c>
      <c r="F82" s="8">
        <v>40597</v>
      </c>
      <c r="G82" s="8">
        <v>94061</v>
      </c>
      <c r="H82" s="8">
        <v>58763</v>
      </c>
      <c r="I82" s="8">
        <v>56741</v>
      </c>
      <c r="J82" s="8">
        <v>59530</v>
      </c>
      <c r="K82" s="8">
        <v>73071</v>
      </c>
      <c r="L82" s="8">
        <v>60321</v>
      </c>
      <c r="M82" s="8">
        <v>61370</v>
      </c>
      <c r="N82" s="8">
        <v>72940</v>
      </c>
      <c r="O82" s="9">
        <v>725335</v>
      </c>
      <c r="P82" s="10">
        <f t="shared" si="2"/>
        <v>640001.47058823518</v>
      </c>
      <c r="Q82" s="11">
        <f>_xlfn.XLOOKUP(A82,'[1]2022 Patient Days(1)'!$B$3:$B$589,'[1]2022 Patient Days(1)'!$I$3:$I$589,0)</f>
        <v>51024</v>
      </c>
      <c r="R82" s="10">
        <f t="shared" si="3"/>
        <v>12.54</v>
      </c>
      <c r="S82" s="12"/>
    </row>
    <row r="83" spans="1:19" x14ac:dyDescent="0.25">
      <c r="A83" s="7" t="s">
        <v>178</v>
      </c>
      <c r="B83" s="7" t="s">
        <v>179</v>
      </c>
      <c r="C83" s="8">
        <v>4062</v>
      </c>
      <c r="D83" s="8">
        <v>591</v>
      </c>
      <c r="E83" s="8">
        <v>115</v>
      </c>
      <c r="F83" s="8">
        <v>171</v>
      </c>
      <c r="G83" s="8">
        <v>8202</v>
      </c>
      <c r="H83" s="8">
        <v>11604</v>
      </c>
      <c r="I83" s="8">
        <v>6146</v>
      </c>
      <c r="J83" s="8">
        <v>8401</v>
      </c>
      <c r="K83" s="8">
        <v>17927</v>
      </c>
      <c r="L83" s="8">
        <v>5859</v>
      </c>
      <c r="M83" s="8">
        <v>12417</v>
      </c>
      <c r="N83" s="8">
        <v>16524</v>
      </c>
      <c r="O83" s="9">
        <v>92019</v>
      </c>
      <c r="P83" s="10">
        <f t="shared" si="2"/>
        <v>81193.235294117636</v>
      </c>
      <c r="Q83" s="11">
        <f>_xlfn.XLOOKUP(A83,'[1]2022 Patient Days(1)'!$B$3:$B$589,'[1]2022 Patient Days(1)'!$I$3:$I$589,0)</f>
        <v>10081</v>
      </c>
      <c r="R83" s="10">
        <f t="shared" si="3"/>
        <v>8.0500000000000007</v>
      </c>
      <c r="S83" s="12"/>
    </row>
    <row r="84" spans="1:19" x14ac:dyDescent="0.25">
      <c r="A84" s="7" t="s">
        <v>180</v>
      </c>
      <c r="B84" s="7" t="s">
        <v>181</v>
      </c>
      <c r="C84" s="8">
        <v>81261</v>
      </c>
      <c r="D84" s="8">
        <v>31312</v>
      </c>
      <c r="E84" s="8">
        <v>44390</v>
      </c>
      <c r="F84" s="8">
        <v>40201</v>
      </c>
      <c r="G84" s="8">
        <v>2058</v>
      </c>
      <c r="H84" s="8">
        <v>58997</v>
      </c>
      <c r="I84" s="8">
        <v>49307</v>
      </c>
      <c r="J84" s="8">
        <v>68247</v>
      </c>
      <c r="K84" s="8">
        <v>69616</v>
      </c>
      <c r="L84" s="8">
        <v>65567</v>
      </c>
      <c r="M84" s="8">
        <v>48239</v>
      </c>
      <c r="N84" s="8">
        <v>88192</v>
      </c>
      <c r="O84" s="9">
        <v>647387</v>
      </c>
      <c r="P84" s="10">
        <f t="shared" si="2"/>
        <v>571223.82352941181</v>
      </c>
      <c r="Q84" s="11">
        <f>_xlfn.XLOOKUP(A84,'[1]2022 Patient Days(1)'!$B$3:$B$589,'[1]2022 Patient Days(1)'!$I$3:$I$589,0)</f>
        <v>46734</v>
      </c>
      <c r="R84" s="10">
        <f t="shared" si="3"/>
        <v>12.22</v>
      </c>
      <c r="S84" s="12"/>
    </row>
    <row r="85" spans="1:19" x14ac:dyDescent="0.25">
      <c r="A85" s="7" t="s">
        <v>182</v>
      </c>
      <c r="B85" s="7" t="s">
        <v>183</v>
      </c>
      <c r="C85" s="8">
        <v>85232</v>
      </c>
      <c r="D85" s="8">
        <v>94581</v>
      </c>
      <c r="E85" s="8">
        <v>148484</v>
      </c>
      <c r="F85" s="8">
        <v>97374</v>
      </c>
      <c r="G85" s="8">
        <v>104865</v>
      </c>
      <c r="H85" s="8">
        <v>104666</v>
      </c>
      <c r="I85" s="8">
        <v>91674</v>
      </c>
      <c r="J85" s="8">
        <v>83483</v>
      </c>
      <c r="K85" s="8">
        <v>97817</v>
      </c>
      <c r="L85" s="8">
        <v>136990</v>
      </c>
      <c r="M85" s="8">
        <v>80061</v>
      </c>
      <c r="N85" s="8">
        <v>89660</v>
      </c>
      <c r="O85" s="9">
        <v>1214887</v>
      </c>
      <c r="P85" s="10">
        <f t="shared" si="2"/>
        <v>1071959.1176470586</v>
      </c>
      <c r="Q85" s="11">
        <f>_xlfn.XLOOKUP(A85,'[1]2022 Patient Days(1)'!$B$3:$B$589,'[1]2022 Patient Days(1)'!$I$3:$I$589,0)</f>
        <v>53152</v>
      </c>
      <c r="R85" s="10">
        <f t="shared" si="3"/>
        <v>20.170000000000002</v>
      </c>
      <c r="S85" s="12"/>
    </row>
    <row r="86" spans="1:19" x14ac:dyDescent="0.25">
      <c r="A86" s="7" t="s">
        <v>184</v>
      </c>
      <c r="B86" s="7" t="s">
        <v>185</v>
      </c>
      <c r="C86" s="8">
        <v>17380</v>
      </c>
      <c r="D86" s="8">
        <v>25372</v>
      </c>
      <c r="E86" s="8">
        <v>22950</v>
      </c>
      <c r="F86" s="8">
        <v>22911</v>
      </c>
      <c r="G86" s="8">
        <v>22867</v>
      </c>
      <c r="H86" s="8">
        <v>30949</v>
      </c>
      <c r="I86" s="8">
        <v>23561</v>
      </c>
      <c r="J86" s="8">
        <v>27026</v>
      </c>
      <c r="K86" s="8">
        <v>34519</v>
      </c>
      <c r="L86" s="8">
        <v>25930</v>
      </c>
      <c r="M86" s="8">
        <v>26711</v>
      </c>
      <c r="N86" s="8">
        <v>26830</v>
      </c>
      <c r="O86" s="9">
        <v>307006</v>
      </c>
      <c r="P86" s="10">
        <f t="shared" si="2"/>
        <v>270887.6470588235</v>
      </c>
      <c r="Q86" s="11">
        <f>_xlfn.XLOOKUP(A86,'[1]2022 Patient Days(1)'!$B$3:$B$589,'[1]2022 Patient Days(1)'!$I$3:$I$589,0)</f>
        <v>23861</v>
      </c>
      <c r="R86" s="10">
        <f t="shared" si="3"/>
        <v>11.35</v>
      </c>
      <c r="S86" s="12"/>
    </row>
    <row r="87" spans="1:19" x14ac:dyDescent="0.25">
      <c r="A87" s="7" t="s">
        <v>186</v>
      </c>
      <c r="B87" s="7" t="s">
        <v>187</v>
      </c>
      <c r="C87" s="8">
        <v>46430</v>
      </c>
      <c r="D87" s="8">
        <v>82823</v>
      </c>
      <c r="E87" s="8">
        <v>109196</v>
      </c>
      <c r="F87" s="8">
        <v>112626</v>
      </c>
      <c r="G87" s="8">
        <v>98871</v>
      </c>
      <c r="H87" s="8">
        <v>104541</v>
      </c>
      <c r="I87" s="8">
        <v>84082</v>
      </c>
      <c r="J87" s="8">
        <v>96005</v>
      </c>
      <c r="K87" s="8">
        <v>93795</v>
      </c>
      <c r="L87" s="8">
        <v>84233</v>
      </c>
      <c r="M87" s="8">
        <v>85502</v>
      </c>
      <c r="N87" s="8">
        <v>95496</v>
      </c>
      <c r="O87" s="9">
        <v>1093600</v>
      </c>
      <c r="P87" s="10">
        <f t="shared" si="2"/>
        <v>964941.17647058808</v>
      </c>
      <c r="Q87" s="11">
        <f>_xlfn.XLOOKUP(A87,'[1]2022 Patient Days(1)'!$B$3:$B$589,'[1]2022 Patient Days(1)'!$I$3:$I$589,0)</f>
        <v>61390</v>
      </c>
      <c r="R87" s="10">
        <f t="shared" si="3"/>
        <v>15.72</v>
      </c>
      <c r="S87" s="12"/>
    </row>
    <row r="88" spans="1:19" x14ac:dyDescent="0.25">
      <c r="A88" s="7" t="s">
        <v>188</v>
      </c>
      <c r="B88" s="7" t="s">
        <v>189</v>
      </c>
      <c r="C88" s="8">
        <v>21204</v>
      </c>
      <c r="D88" s="8">
        <v>42339</v>
      </c>
      <c r="E88" s="8">
        <v>184322</v>
      </c>
      <c r="F88" s="8">
        <v>56002</v>
      </c>
      <c r="G88" s="8">
        <v>43958</v>
      </c>
      <c r="H88" s="8">
        <v>47725</v>
      </c>
      <c r="I88" s="8">
        <v>18988</v>
      </c>
      <c r="J88" s="8">
        <v>64663</v>
      </c>
      <c r="K88" s="8">
        <v>82283</v>
      </c>
      <c r="L88" s="8">
        <v>16945</v>
      </c>
      <c r="M88" s="8">
        <v>77213</v>
      </c>
      <c r="N88" s="8">
        <v>44027</v>
      </c>
      <c r="O88" s="9">
        <v>699669</v>
      </c>
      <c r="P88" s="10">
        <f t="shared" si="2"/>
        <v>617355</v>
      </c>
      <c r="Q88" s="11">
        <f>_xlfn.XLOOKUP(A88,'[1]2022 Patient Days(1)'!$B$3:$B$589,'[1]2022 Patient Days(1)'!$I$3:$I$589,0)</f>
        <v>38469</v>
      </c>
      <c r="R88" s="10">
        <f t="shared" si="3"/>
        <v>16.05</v>
      </c>
      <c r="S88" s="12"/>
    </row>
    <row r="89" spans="1:19" x14ac:dyDescent="0.25">
      <c r="A89" s="7" t="s">
        <v>190</v>
      </c>
      <c r="B89" s="7" t="s">
        <v>191</v>
      </c>
      <c r="C89" s="8">
        <v>8437</v>
      </c>
      <c r="D89" s="8">
        <v>11217</v>
      </c>
      <c r="E89" s="8">
        <v>15798</v>
      </c>
      <c r="F89" s="8">
        <v>10541</v>
      </c>
      <c r="G89" s="8">
        <v>12636</v>
      </c>
      <c r="H89" s="8">
        <v>17556</v>
      </c>
      <c r="I89" s="8">
        <v>9802</v>
      </c>
      <c r="J89" s="8">
        <v>14387</v>
      </c>
      <c r="K89" s="8">
        <v>10627</v>
      </c>
      <c r="L89" s="8">
        <v>9691</v>
      </c>
      <c r="M89" s="8">
        <v>15817</v>
      </c>
      <c r="N89" s="8">
        <v>12210</v>
      </c>
      <c r="O89" s="9">
        <v>148719</v>
      </c>
      <c r="P89" s="10">
        <f t="shared" si="2"/>
        <v>131222.64705882352</v>
      </c>
      <c r="Q89" s="11">
        <f>_xlfn.XLOOKUP(A89,'[1]2022 Patient Days(1)'!$B$3:$B$589,'[1]2022 Patient Days(1)'!$I$3:$I$589,0)</f>
        <v>10302</v>
      </c>
      <c r="R89" s="10">
        <f t="shared" si="3"/>
        <v>12.74</v>
      </c>
      <c r="S89" s="12"/>
    </row>
    <row r="90" spans="1:19" x14ac:dyDescent="0.25">
      <c r="A90" s="7" t="s">
        <v>192</v>
      </c>
      <c r="B90" s="7" t="s">
        <v>193</v>
      </c>
      <c r="C90" s="8">
        <v>19765</v>
      </c>
      <c r="D90" s="8">
        <v>17126</v>
      </c>
      <c r="E90" s="8">
        <v>23091</v>
      </c>
      <c r="F90" s="8">
        <v>34937</v>
      </c>
      <c r="G90" s="8">
        <v>24164</v>
      </c>
      <c r="H90" s="8">
        <v>21586</v>
      </c>
      <c r="I90" s="8">
        <v>26649</v>
      </c>
      <c r="J90" s="8">
        <v>32137</v>
      </c>
      <c r="K90" s="8">
        <v>21961</v>
      </c>
      <c r="L90" s="8">
        <v>7543.23</v>
      </c>
      <c r="M90" s="8">
        <v>0</v>
      </c>
      <c r="N90" s="8">
        <v>0</v>
      </c>
      <c r="O90" s="9">
        <v>228959.23</v>
      </c>
      <c r="P90" s="10">
        <f t="shared" si="2"/>
        <v>202022.85</v>
      </c>
      <c r="Q90" s="11">
        <f>_xlfn.XLOOKUP(A90,'[1]2022 Patient Days(1)'!$B$3:$B$589,'[1]2022 Patient Days(1)'!$I$3:$I$589,0)</f>
        <v>19413</v>
      </c>
      <c r="R90" s="10">
        <f t="shared" si="3"/>
        <v>10.41</v>
      </c>
      <c r="S90" s="12"/>
    </row>
    <row r="91" spans="1:19" x14ac:dyDescent="0.25">
      <c r="A91" s="7" t="s">
        <v>194</v>
      </c>
      <c r="B91" s="7" t="s">
        <v>195</v>
      </c>
      <c r="C91" s="8">
        <v>72556</v>
      </c>
      <c r="D91" s="8">
        <v>69389</v>
      </c>
      <c r="E91" s="8">
        <v>82740</v>
      </c>
      <c r="F91" s="8">
        <v>72460</v>
      </c>
      <c r="G91" s="8">
        <v>75755</v>
      </c>
      <c r="H91" s="8">
        <v>83242</v>
      </c>
      <c r="I91" s="8">
        <v>90566</v>
      </c>
      <c r="J91" s="8">
        <v>86985</v>
      </c>
      <c r="K91" s="8">
        <v>77760</v>
      </c>
      <c r="L91" s="8">
        <v>69238</v>
      </c>
      <c r="M91" s="8">
        <v>82420</v>
      </c>
      <c r="N91" s="8">
        <v>88227</v>
      </c>
      <c r="O91" s="9">
        <v>951338</v>
      </c>
      <c r="P91" s="10">
        <f t="shared" si="2"/>
        <v>839415.88235294109</v>
      </c>
      <c r="Q91" s="11">
        <f>_xlfn.XLOOKUP(A91,'[1]2022 Patient Days(1)'!$B$3:$B$589,'[1]2022 Patient Days(1)'!$I$3:$I$589,0)</f>
        <v>46019</v>
      </c>
      <c r="R91" s="10">
        <f t="shared" si="3"/>
        <v>18.239999999999998</v>
      </c>
      <c r="S91" s="12"/>
    </row>
    <row r="92" spans="1:19" x14ac:dyDescent="0.25">
      <c r="A92" s="7" t="s">
        <v>196</v>
      </c>
      <c r="B92" s="7" t="s">
        <v>197</v>
      </c>
      <c r="C92" s="8">
        <v>106832</v>
      </c>
      <c r="D92" s="8">
        <v>87427</v>
      </c>
      <c r="E92" s="8">
        <v>98423</v>
      </c>
      <c r="F92" s="8">
        <v>85504</v>
      </c>
      <c r="G92" s="8">
        <v>99919</v>
      </c>
      <c r="H92" s="8">
        <v>92677</v>
      </c>
      <c r="I92" s="8">
        <v>94378</v>
      </c>
      <c r="J92" s="8">
        <v>101773</v>
      </c>
      <c r="K92" s="8">
        <v>115777</v>
      </c>
      <c r="L92" s="8">
        <v>98049</v>
      </c>
      <c r="M92" s="8">
        <v>90848</v>
      </c>
      <c r="N92" s="8">
        <v>101210</v>
      </c>
      <c r="O92" s="9">
        <v>1172817</v>
      </c>
      <c r="P92" s="10">
        <f t="shared" si="2"/>
        <v>1034838.5294117646</v>
      </c>
      <c r="Q92" s="11">
        <f>_xlfn.XLOOKUP(A92,'[1]2022 Patient Days(1)'!$B$3:$B$589,'[1]2022 Patient Days(1)'!$I$3:$I$589,0)</f>
        <v>58536</v>
      </c>
      <c r="R92" s="10">
        <f t="shared" si="3"/>
        <v>17.68</v>
      </c>
      <c r="S92" s="12"/>
    </row>
    <row r="93" spans="1:19" x14ac:dyDescent="0.25">
      <c r="A93" s="7" t="s">
        <v>198</v>
      </c>
      <c r="B93" s="7" t="s">
        <v>199</v>
      </c>
      <c r="C93" s="8">
        <v>58752</v>
      </c>
      <c r="D93" s="8">
        <v>47834</v>
      </c>
      <c r="E93" s="8">
        <v>45319</v>
      </c>
      <c r="F93" s="8">
        <v>53462</v>
      </c>
      <c r="G93" s="8">
        <v>49250</v>
      </c>
      <c r="H93" s="8">
        <v>40644</v>
      </c>
      <c r="I93" s="8">
        <v>59679</v>
      </c>
      <c r="J93" s="8">
        <v>42770</v>
      </c>
      <c r="K93" s="8">
        <v>53044</v>
      </c>
      <c r="L93" s="8">
        <v>81268</v>
      </c>
      <c r="M93" s="8">
        <v>62404</v>
      </c>
      <c r="N93" s="8">
        <v>82226</v>
      </c>
      <c r="O93" s="9">
        <v>676652</v>
      </c>
      <c r="P93" s="10">
        <f t="shared" si="2"/>
        <v>597045.88235294109</v>
      </c>
      <c r="Q93" s="11">
        <f>_xlfn.XLOOKUP(A93,'[1]2022 Patient Days(1)'!$B$3:$B$589,'[1]2022 Patient Days(1)'!$I$3:$I$589,0)</f>
        <v>33311</v>
      </c>
      <c r="R93" s="10">
        <f t="shared" si="3"/>
        <v>17.920000000000002</v>
      </c>
      <c r="S93" s="12"/>
    </row>
    <row r="94" spans="1:19" x14ac:dyDescent="0.25">
      <c r="A94" s="7" t="s">
        <v>200</v>
      </c>
      <c r="B94" s="7" t="s">
        <v>201</v>
      </c>
      <c r="C94" s="8">
        <v>20763</v>
      </c>
      <c r="D94" s="8">
        <v>20144</v>
      </c>
      <c r="E94" s="8">
        <v>18532</v>
      </c>
      <c r="F94" s="8">
        <v>18311</v>
      </c>
      <c r="G94" s="8">
        <v>18870</v>
      </c>
      <c r="H94" s="8">
        <v>21457</v>
      </c>
      <c r="I94" s="8">
        <v>15696</v>
      </c>
      <c r="J94" s="8">
        <v>21755</v>
      </c>
      <c r="K94" s="8">
        <v>18666</v>
      </c>
      <c r="L94" s="8">
        <v>18979</v>
      </c>
      <c r="M94" s="8">
        <v>20071</v>
      </c>
      <c r="N94" s="8">
        <v>22132</v>
      </c>
      <c r="O94" s="9">
        <v>235376</v>
      </c>
      <c r="P94" s="10">
        <f t="shared" si="2"/>
        <v>207684.70588235292</v>
      </c>
      <c r="Q94" s="11">
        <f>_xlfn.XLOOKUP(A94,'[1]2022 Patient Days(1)'!$B$3:$B$589,'[1]2022 Patient Days(1)'!$I$3:$I$589,0)</f>
        <v>19248</v>
      </c>
      <c r="R94" s="10">
        <f t="shared" si="3"/>
        <v>10.79</v>
      </c>
      <c r="S94" s="12"/>
    </row>
    <row r="95" spans="1:19" x14ac:dyDescent="0.25">
      <c r="A95" s="7" t="s">
        <v>202</v>
      </c>
      <c r="B95" s="7" t="s">
        <v>203</v>
      </c>
      <c r="C95" s="8">
        <v>137238</v>
      </c>
      <c r="D95" s="8">
        <v>121693</v>
      </c>
      <c r="E95" s="8">
        <v>142858</v>
      </c>
      <c r="F95" s="8">
        <v>110322</v>
      </c>
      <c r="G95" s="8">
        <v>124724</v>
      </c>
      <c r="H95" s="8">
        <v>141990</v>
      </c>
      <c r="I95" s="8">
        <v>126967</v>
      </c>
      <c r="J95" s="8">
        <v>157677</v>
      </c>
      <c r="K95" s="8">
        <v>163067</v>
      </c>
      <c r="L95" s="8">
        <v>103701</v>
      </c>
      <c r="M95" s="8">
        <v>169318</v>
      </c>
      <c r="N95" s="8">
        <v>231484</v>
      </c>
      <c r="O95" s="9">
        <v>1731039</v>
      </c>
      <c r="P95" s="10">
        <f t="shared" si="2"/>
        <v>1527387.3529411764</v>
      </c>
      <c r="Q95" s="11">
        <f>_xlfn.XLOOKUP(A95,'[1]2022 Patient Days(1)'!$B$3:$B$589,'[1]2022 Patient Days(1)'!$I$3:$I$589,0)</f>
        <v>91622</v>
      </c>
      <c r="R95" s="10">
        <f t="shared" si="3"/>
        <v>16.670000000000002</v>
      </c>
      <c r="S95" s="12"/>
    </row>
    <row r="96" spans="1:19" x14ac:dyDescent="0.25">
      <c r="A96" s="7" t="s">
        <v>204</v>
      </c>
      <c r="B96" s="7" t="s">
        <v>205</v>
      </c>
      <c r="C96" s="8">
        <v>179942</v>
      </c>
      <c r="D96" s="8">
        <v>178374</v>
      </c>
      <c r="E96" s="8">
        <v>198088</v>
      </c>
      <c r="F96" s="8">
        <v>157300</v>
      </c>
      <c r="G96" s="8">
        <v>190661</v>
      </c>
      <c r="H96" s="8">
        <v>222819</v>
      </c>
      <c r="I96" s="8">
        <v>196906</v>
      </c>
      <c r="J96" s="8">
        <v>212719</v>
      </c>
      <c r="K96" s="8">
        <v>257516</v>
      </c>
      <c r="L96" s="8">
        <v>211100</v>
      </c>
      <c r="M96" s="8">
        <v>233380</v>
      </c>
      <c r="N96" s="8">
        <v>220135</v>
      </c>
      <c r="O96" s="9">
        <v>2458940</v>
      </c>
      <c r="P96" s="10">
        <f t="shared" si="2"/>
        <v>2169652.9411764704</v>
      </c>
      <c r="Q96" s="11">
        <f>_xlfn.XLOOKUP(A96,'[1]2022 Patient Days(1)'!$B$3:$B$589,'[1]2022 Patient Days(1)'!$I$3:$I$589,0)</f>
        <v>97575</v>
      </c>
      <c r="R96" s="10">
        <f t="shared" si="3"/>
        <v>22.24</v>
      </c>
      <c r="S96" s="12"/>
    </row>
    <row r="97" spans="1:19" x14ac:dyDescent="0.25">
      <c r="A97" s="7" t="s">
        <v>206</v>
      </c>
      <c r="B97" s="7" t="s">
        <v>207</v>
      </c>
      <c r="C97" s="8">
        <v>255786</v>
      </c>
      <c r="D97" s="8">
        <v>196194</v>
      </c>
      <c r="E97" s="8">
        <v>179661</v>
      </c>
      <c r="F97" s="8">
        <v>337105</v>
      </c>
      <c r="G97" s="8">
        <v>309079</v>
      </c>
      <c r="H97" s="8">
        <v>303043</v>
      </c>
      <c r="I97" s="8">
        <v>252925</v>
      </c>
      <c r="J97" s="8">
        <v>287886</v>
      </c>
      <c r="K97" s="8">
        <v>329697</v>
      </c>
      <c r="L97" s="8">
        <v>320314</v>
      </c>
      <c r="M97" s="8">
        <v>293602</v>
      </c>
      <c r="N97" s="8">
        <v>399581</v>
      </c>
      <c r="O97" s="9">
        <v>3464873</v>
      </c>
      <c r="P97" s="10">
        <f t="shared" si="2"/>
        <v>3057240.8823529407</v>
      </c>
      <c r="Q97" s="11">
        <f>_xlfn.XLOOKUP(A97,'[1]2022 Patient Days(1)'!$B$3:$B$589,'[1]2022 Patient Days(1)'!$I$3:$I$589,0)</f>
        <v>149879</v>
      </c>
      <c r="R97" s="10">
        <f t="shared" si="3"/>
        <v>20.399999999999999</v>
      </c>
      <c r="S97" s="12"/>
    </row>
    <row r="98" spans="1:19" x14ac:dyDescent="0.25">
      <c r="A98" s="7" t="s">
        <v>208</v>
      </c>
      <c r="B98" s="7" t="s">
        <v>209</v>
      </c>
      <c r="C98" s="8">
        <v>325679</v>
      </c>
      <c r="D98" s="8">
        <v>202778</v>
      </c>
      <c r="E98" s="8">
        <v>232339</v>
      </c>
      <c r="F98" s="8">
        <v>196632</v>
      </c>
      <c r="G98" s="8">
        <v>193990</v>
      </c>
      <c r="H98" s="8">
        <v>122503</v>
      </c>
      <c r="I98" s="8">
        <v>283114</v>
      </c>
      <c r="J98" s="8">
        <v>254550</v>
      </c>
      <c r="K98" s="8">
        <v>288690</v>
      </c>
      <c r="L98" s="8">
        <v>212435</v>
      </c>
      <c r="M98" s="8">
        <v>230183</v>
      </c>
      <c r="N98" s="8">
        <v>275182</v>
      </c>
      <c r="O98" s="9">
        <v>2818075</v>
      </c>
      <c r="P98" s="10">
        <f t="shared" si="2"/>
        <v>2486536.7647058819</v>
      </c>
      <c r="Q98" s="11">
        <f>_xlfn.XLOOKUP(A98,'[1]2022 Patient Days(1)'!$B$3:$B$589,'[1]2022 Patient Days(1)'!$I$3:$I$589,0)</f>
        <v>170261</v>
      </c>
      <c r="R98" s="10">
        <f t="shared" si="3"/>
        <v>14.6</v>
      </c>
      <c r="S98" s="12"/>
    </row>
    <row r="99" spans="1:19" x14ac:dyDescent="0.25">
      <c r="A99" s="7" t="s">
        <v>210</v>
      </c>
      <c r="B99" s="7" t="s">
        <v>211</v>
      </c>
      <c r="C99" s="8">
        <v>43579</v>
      </c>
      <c r="D99" s="8">
        <v>42090</v>
      </c>
      <c r="E99" s="8">
        <v>44216</v>
      </c>
      <c r="F99" s="8">
        <v>38438</v>
      </c>
      <c r="G99" s="8">
        <v>49286</v>
      </c>
      <c r="H99" s="8">
        <v>49500</v>
      </c>
      <c r="I99" s="8">
        <v>49777</v>
      </c>
      <c r="J99" s="8">
        <v>66939</v>
      </c>
      <c r="K99" s="8">
        <v>54188</v>
      </c>
      <c r="L99" s="8">
        <v>40985</v>
      </c>
      <c r="M99" s="8">
        <v>32723</v>
      </c>
      <c r="N99" s="8">
        <v>41992</v>
      </c>
      <c r="O99" s="9">
        <v>553713</v>
      </c>
      <c r="P99" s="10">
        <f t="shared" si="2"/>
        <v>488570.29411764699</v>
      </c>
      <c r="Q99" s="11">
        <f>_xlfn.XLOOKUP(A99,'[1]2022 Patient Days(1)'!$B$3:$B$589,'[1]2022 Patient Days(1)'!$I$3:$I$589,0)</f>
        <v>31489</v>
      </c>
      <c r="R99" s="10">
        <f t="shared" si="3"/>
        <v>15.52</v>
      </c>
      <c r="S99" s="12"/>
    </row>
    <row r="100" spans="1:19" x14ac:dyDescent="0.25">
      <c r="A100" s="7" t="s">
        <v>212</v>
      </c>
      <c r="B100" s="7" t="s">
        <v>213</v>
      </c>
      <c r="C100" s="8">
        <v>25174</v>
      </c>
      <c r="D100" s="8">
        <v>29394</v>
      </c>
      <c r="E100" s="8">
        <v>26328</v>
      </c>
      <c r="F100" s="8">
        <v>33128</v>
      </c>
      <c r="G100" s="8">
        <v>30180</v>
      </c>
      <c r="H100" s="8">
        <v>18726</v>
      </c>
      <c r="I100" s="8">
        <v>19039</v>
      </c>
      <c r="J100" s="8">
        <v>25958</v>
      </c>
      <c r="K100" s="8">
        <v>16731</v>
      </c>
      <c r="L100" s="8">
        <v>13687.05</v>
      </c>
      <c r="M100" s="8">
        <v>0</v>
      </c>
      <c r="N100" s="8">
        <v>0</v>
      </c>
      <c r="O100" s="9">
        <v>238345.05</v>
      </c>
      <c r="P100" s="10">
        <f t="shared" si="2"/>
        <v>210304.45588235292</v>
      </c>
      <c r="Q100" s="11">
        <f>_xlfn.XLOOKUP(A100,'[1]2022 Patient Days(1)'!$B$3:$B$589,'[1]2022 Patient Days(1)'!$I$3:$I$589,0)</f>
        <v>21912</v>
      </c>
      <c r="R100" s="10">
        <f t="shared" si="3"/>
        <v>9.6</v>
      </c>
      <c r="S100" s="12"/>
    </row>
    <row r="101" spans="1:19" x14ac:dyDescent="0.25">
      <c r="A101" s="7" t="s">
        <v>214</v>
      </c>
      <c r="B101" s="7" t="s">
        <v>215</v>
      </c>
      <c r="C101" s="8">
        <v>32677</v>
      </c>
      <c r="D101" s="8">
        <v>36883</v>
      </c>
      <c r="E101" s="8">
        <v>47000</v>
      </c>
      <c r="F101" s="8">
        <v>36069</v>
      </c>
      <c r="G101" s="8">
        <v>37682</v>
      </c>
      <c r="H101" s="8">
        <v>45760</v>
      </c>
      <c r="I101" s="8">
        <v>11539</v>
      </c>
      <c r="J101" s="8">
        <v>81029</v>
      </c>
      <c r="K101" s="8">
        <v>41422</v>
      </c>
      <c r="L101" s="8">
        <v>41254</v>
      </c>
      <c r="M101" s="8">
        <v>42673</v>
      </c>
      <c r="N101" s="8">
        <v>47865</v>
      </c>
      <c r="O101" s="9">
        <v>501853</v>
      </c>
      <c r="P101" s="10">
        <f t="shared" si="2"/>
        <v>442811.47058823524</v>
      </c>
      <c r="Q101" s="11">
        <f>_xlfn.XLOOKUP(A101,'[1]2022 Patient Days(1)'!$B$3:$B$589,'[1]2022 Patient Days(1)'!$I$3:$I$589,0)</f>
        <v>37151</v>
      </c>
      <c r="R101" s="10">
        <f t="shared" si="3"/>
        <v>11.92</v>
      </c>
      <c r="S101" s="12"/>
    </row>
    <row r="102" spans="1:19" x14ac:dyDescent="0.25">
      <c r="A102" s="7" t="s">
        <v>216</v>
      </c>
      <c r="B102" s="7" t="s">
        <v>217</v>
      </c>
      <c r="C102" s="8">
        <v>72709</v>
      </c>
      <c r="D102" s="8">
        <v>69529</v>
      </c>
      <c r="E102" s="8">
        <v>90739</v>
      </c>
      <c r="F102" s="8">
        <v>73880</v>
      </c>
      <c r="G102" s="8">
        <v>88463</v>
      </c>
      <c r="H102" s="8">
        <v>79250</v>
      </c>
      <c r="I102" s="8">
        <v>72362</v>
      </c>
      <c r="J102" s="8">
        <v>90419</v>
      </c>
      <c r="K102" s="8">
        <v>147462</v>
      </c>
      <c r="L102" s="8">
        <v>71691</v>
      </c>
      <c r="M102" s="8">
        <v>79062</v>
      </c>
      <c r="N102" s="8">
        <v>95541</v>
      </c>
      <c r="O102" s="9">
        <v>1031107</v>
      </c>
      <c r="P102" s="10">
        <f t="shared" si="2"/>
        <v>909800.29411764699</v>
      </c>
      <c r="Q102" s="11">
        <f>_xlfn.XLOOKUP(A102,'[1]2022 Patient Days(1)'!$B$3:$B$589,'[1]2022 Patient Days(1)'!$I$3:$I$589,0)</f>
        <v>44035</v>
      </c>
      <c r="R102" s="10">
        <f t="shared" si="3"/>
        <v>20.66</v>
      </c>
      <c r="S102" s="12"/>
    </row>
    <row r="103" spans="1:19" x14ac:dyDescent="0.25">
      <c r="A103" s="7" t="s">
        <v>218</v>
      </c>
      <c r="B103" s="7" t="s">
        <v>219</v>
      </c>
      <c r="C103" s="8">
        <v>127283</v>
      </c>
      <c r="D103" s="8">
        <v>120419</v>
      </c>
      <c r="E103" s="8">
        <v>148737</v>
      </c>
      <c r="F103" s="8">
        <v>107885</v>
      </c>
      <c r="G103" s="8">
        <v>134201</v>
      </c>
      <c r="H103" s="8">
        <v>139812</v>
      </c>
      <c r="I103" s="8">
        <v>128913</v>
      </c>
      <c r="J103" s="8">
        <v>131203</v>
      </c>
      <c r="K103" s="8">
        <v>301351</v>
      </c>
      <c r="L103" s="8">
        <v>139714</v>
      </c>
      <c r="M103" s="8">
        <v>154876</v>
      </c>
      <c r="N103" s="8">
        <v>169658</v>
      </c>
      <c r="O103" s="9">
        <v>1804052</v>
      </c>
      <c r="P103" s="10">
        <f t="shared" si="2"/>
        <v>1591810.588235294</v>
      </c>
      <c r="Q103" s="11">
        <f>_xlfn.XLOOKUP(A103,'[1]2022 Patient Days(1)'!$B$3:$B$589,'[1]2022 Patient Days(1)'!$I$3:$I$589,0)</f>
        <v>67263</v>
      </c>
      <c r="R103" s="10">
        <f t="shared" si="3"/>
        <v>23.67</v>
      </c>
      <c r="S103" s="12"/>
    </row>
    <row r="104" spans="1:19" x14ac:dyDescent="0.25">
      <c r="A104" s="7" t="s">
        <v>220</v>
      </c>
      <c r="B104" s="7" t="s">
        <v>221</v>
      </c>
      <c r="C104" s="8">
        <v>21951</v>
      </c>
      <c r="D104" s="8">
        <v>19734</v>
      </c>
      <c r="E104" s="8">
        <v>33651</v>
      </c>
      <c r="F104" s="8">
        <v>21728</v>
      </c>
      <c r="G104" s="8">
        <v>20552</v>
      </c>
      <c r="H104" s="8">
        <v>20882</v>
      </c>
      <c r="I104" s="8">
        <v>20432</v>
      </c>
      <c r="J104" s="8">
        <v>28684</v>
      </c>
      <c r="K104" s="8">
        <v>18939</v>
      </c>
      <c r="L104" s="8">
        <v>20398</v>
      </c>
      <c r="M104" s="8">
        <v>23555</v>
      </c>
      <c r="N104" s="8">
        <v>24480</v>
      </c>
      <c r="O104" s="9">
        <v>274986</v>
      </c>
      <c r="P104" s="10">
        <f t="shared" si="2"/>
        <v>242634.70588235289</v>
      </c>
      <c r="Q104" s="11">
        <f>_xlfn.XLOOKUP(A104,'[1]2022 Patient Days(1)'!$B$3:$B$589,'[1]2022 Patient Days(1)'!$I$3:$I$589,0)</f>
        <v>14373</v>
      </c>
      <c r="R104" s="10">
        <f t="shared" si="3"/>
        <v>16.88</v>
      </c>
      <c r="S104" s="12"/>
    </row>
    <row r="105" spans="1:19" x14ac:dyDescent="0.25">
      <c r="A105" s="7" t="s">
        <v>222</v>
      </c>
      <c r="B105" s="7" t="s">
        <v>223</v>
      </c>
      <c r="C105" s="8">
        <v>55800</v>
      </c>
      <c r="D105" s="8">
        <v>68988</v>
      </c>
      <c r="E105" s="8">
        <v>72895</v>
      </c>
      <c r="F105" s="8">
        <v>85245</v>
      </c>
      <c r="G105" s="8">
        <v>62276</v>
      </c>
      <c r="H105" s="8">
        <v>100792</v>
      </c>
      <c r="I105" s="8">
        <v>79523</v>
      </c>
      <c r="J105" s="8">
        <v>73721</v>
      </c>
      <c r="K105" s="8">
        <v>87321</v>
      </c>
      <c r="L105" s="8">
        <v>78932</v>
      </c>
      <c r="M105" s="8">
        <v>61027</v>
      </c>
      <c r="N105" s="8">
        <v>116151</v>
      </c>
      <c r="O105" s="9">
        <v>942671</v>
      </c>
      <c r="P105" s="10">
        <f t="shared" si="2"/>
        <v>831768.52941176458</v>
      </c>
      <c r="Q105" s="11">
        <f>_xlfn.XLOOKUP(A105,'[1]2022 Patient Days(1)'!$B$3:$B$589,'[1]2022 Patient Days(1)'!$I$3:$I$589,0)</f>
        <v>46514</v>
      </c>
      <c r="R105" s="10">
        <f t="shared" si="3"/>
        <v>17.88</v>
      </c>
      <c r="S105" s="12"/>
    </row>
    <row r="106" spans="1:19" x14ac:dyDescent="0.25">
      <c r="A106" s="7" t="s">
        <v>224</v>
      </c>
      <c r="B106" s="7" t="s">
        <v>225</v>
      </c>
      <c r="C106" s="8">
        <v>60714</v>
      </c>
      <c r="D106" s="8">
        <v>44030</v>
      </c>
      <c r="E106" s="8">
        <v>46541</v>
      </c>
      <c r="F106" s="8">
        <v>51328</v>
      </c>
      <c r="G106" s="8">
        <v>35624</v>
      </c>
      <c r="H106" s="8">
        <v>42483</v>
      </c>
      <c r="I106" s="8">
        <v>53706</v>
      </c>
      <c r="J106" s="8">
        <v>48153</v>
      </c>
      <c r="K106" s="8">
        <v>61400</v>
      </c>
      <c r="L106" s="8">
        <v>50977</v>
      </c>
      <c r="M106" s="8">
        <v>39301</v>
      </c>
      <c r="N106" s="8">
        <v>66139</v>
      </c>
      <c r="O106" s="9">
        <v>600396</v>
      </c>
      <c r="P106" s="10">
        <f t="shared" si="2"/>
        <v>529761.17647058819</v>
      </c>
      <c r="Q106" s="11">
        <f>_xlfn.XLOOKUP(A106,'[1]2022 Patient Days(1)'!$B$3:$B$589,'[1]2022 Patient Days(1)'!$I$3:$I$589,0)</f>
        <v>32789</v>
      </c>
      <c r="R106" s="10">
        <f t="shared" si="3"/>
        <v>16.16</v>
      </c>
      <c r="S106" s="12"/>
    </row>
    <row r="107" spans="1:19" x14ac:dyDescent="0.25">
      <c r="A107" s="7" t="s">
        <v>226</v>
      </c>
      <c r="B107" s="7" t="s">
        <v>227</v>
      </c>
      <c r="C107" s="8">
        <v>23788</v>
      </c>
      <c r="D107" s="8">
        <v>27365</v>
      </c>
      <c r="E107" s="8">
        <v>22939</v>
      </c>
      <c r="F107" s="8">
        <v>19835</v>
      </c>
      <c r="G107" s="8">
        <v>26856</v>
      </c>
      <c r="H107" s="8">
        <v>29115</v>
      </c>
      <c r="I107" s="8">
        <v>28790</v>
      </c>
      <c r="J107" s="8">
        <v>45850</v>
      </c>
      <c r="K107" s="8">
        <v>33674</v>
      </c>
      <c r="L107" s="8">
        <v>32887</v>
      </c>
      <c r="M107" s="8">
        <v>33682</v>
      </c>
      <c r="N107" s="8">
        <v>36205</v>
      </c>
      <c r="O107" s="9">
        <v>360986</v>
      </c>
      <c r="P107" s="10">
        <f t="shared" si="2"/>
        <v>318517.0588235294</v>
      </c>
      <c r="Q107" s="11">
        <f>_xlfn.XLOOKUP(A107,'[1]2022 Patient Days(1)'!$B$3:$B$589,'[1]2022 Patient Days(1)'!$I$3:$I$589,0)</f>
        <v>27176</v>
      </c>
      <c r="R107" s="10">
        <f t="shared" si="3"/>
        <v>11.72</v>
      </c>
      <c r="S107" s="12"/>
    </row>
    <row r="108" spans="1:19" x14ac:dyDescent="0.25">
      <c r="A108" s="7" t="s">
        <v>228</v>
      </c>
      <c r="B108" s="7" t="s">
        <v>229</v>
      </c>
      <c r="C108" s="8">
        <v>23109</v>
      </c>
      <c r="D108" s="8">
        <v>33125</v>
      </c>
      <c r="E108" s="8">
        <v>43426</v>
      </c>
      <c r="F108" s="8">
        <v>50214</v>
      </c>
      <c r="G108" s="8">
        <v>46443</v>
      </c>
      <c r="H108" s="8">
        <v>44428</v>
      </c>
      <c r="I108" s="8">
        <v>45156</v>
      </c>
      <c r="J108" s="8">
        <v>64165</v>
      </c>
      <c r="K108" s="8">
        <v>56017</v>
      </c>
      <c r="L108" s="8">
        <v>25982</v>
      </c>
      <c r="M108" s="8">
        <v>54852</v>
      </c>
      <c r="N108" s="8">
        <v>55369</v>
      </c>
      <c r="O108" s="9">
        <v>542286</v>
      </c>
      <c r="P108" s="10">
        <f t="shared" si="2"/>
        <v>478487.6470588235</v>
      </c>
      <c r="Q108" s="11">
        <f>_xlfn.XLOOKUP(A108,'[1]2022 Patient Days(1)'!$B$3:$B$589,'[1]2022 Patient Days(1)'!$I$3:$I$589,0)</f>
        <v>26587</v>
      </c>
      <c r="R108" s="10">
        <f t="shared" si="3"/>
        <v>18</v>
      </c>
      <c r="S108" s="12"/>
    </row>
    <row r="109" spans="1:19" x14ac:dyDescent="0.25">
      <c r="A109" s="7" t="s">
        <v>230</v>
      </c>
      <c r="B109" s="7" t="s">
        <v>231</v>
      </c>
      <c r="C109" s="8">
        <v>28875</v>
      </c>
      <c r="D109" s="8">
        <v>27362</v>
      </c>
      <c r="E109" s="8">
        <v>47248</v>
      </c>
      <c r="F109" s="8">
        <v>30571</v>
      </c>
      <c r="G109" s="8">
        <v>25764</v>
      </c>
      <c r="H109" s="8">
        <v>24162</v>
      </c>
      <c r="I109" s="8">
        <v>31879</v>
      </c>
      <c r="J109" s="8">
        <v>31749</v>
      </c>
      <c r="K109" s="8">
        <v>46760</v>
      </c>
      <c r="L109" s="8">
        <v>29994</v>
      </c>
      <c r="M109" s="8">
        <v>34749</v>
      </c>
      <c r="N109" s="8">
        <v>43090</v>
      </c>
      <c r="O109" s="9">
        <v>402203</v>
      </c>
      <c r="P109" s="10">
        <f t="shared" si="2"/>
        <v>354885</v>
      </c>
      <c r="Q109" s="11">
        <f>_xlfn.XLOOKUP(A109,'[1]2022 Patient Days(1)'!$B$3:$B$589,'[1]2022 Patient Days(1)'!$I$3:$I$589,0)</f>
        <v>22184</v>
      </c>
      <c r="R109" s="10">
        <f t="shared" si="3"/>
        <v>16</v>
      </c>
      <c r="S109" s="12"/>
    </row>
    <row r="110" spans="1:19" x14ac:dyDescent="0.25">
      <c r="A110" s="7" t="s">
        <v>232</v>
      </c>
      <c r="B110" s="7" t="s">
        <v>233</v>
      </c>
      <c r="C110" s="8">
        <v>70187</v>
      </c>
      <c r="D110" s="8">
        <v>52509</v>
      </c>
      <c r="E110" s="8">
        <v>49965</v>
      </c>
      <c r="F110" s="8">
        <v>47060</v>
      </c>
      <c r="G110" s="8">
        <v>40331</v>
      </c>
      <c r="H110" s="8">
        <v>49624</v>
      </c>
      <c r="I110" s="8">
        <v>34793</v>
      </c>
      <c r="J110" s="8">
        <v>50370</v>
      </c>
      <c r="K110" s="8">
        <v>45487</v>
      </c>
      <c r="L110" s="8">
        <v>46344</v>
      </c>
      <c r="M110" s="8">
        <v>38264</v>
      </c>
      <c r="N110" s="8">
        <v>51116</v>
      </c>
      <c r="O110" s="9">
        <v>576050</v>
      </c>
      <c r="P110" s="10">
        <f t="shared" si="2"/>
        <v>508279.41176470584</v>
      </c>
      <c r="Q110" s="11">
        <f>_xlfn.XLOOKUP(A110,'[1]2022 Patient Days(1)'!$B$3:$B$589,'[1]2022 Patient Days(1)'!$I$3:$I$589,0)</f>
        <v>29338</v>
      </c>
      <c r="R110" s="10">
        <f t="shared" si="3"/>
        <v>17.32</v>
      </c>
      <c r="S110" s="12"/>
    </row>
    <row r="111" spans="1:19" x14ac:dyDescent="0.25">
      <c r="A111" s="7" t="s">
        <v>234</v>
      </c>
      <c r="B111" s="7" t="s">
        <v>235</v>
      </c>
      <c r="C111" s="8">
        <v>129459</v>
      </c>
      <c r="D111" s="8">
        <v>73625</v>
      </c>
      <c r="E111" s="8">
        <v>129694</v>
      </c>
      <c r="F111" s="8">
        <v>112559</v>
      </c>
      <c r="G111" s="8">
        <v>111985</v>
      </c>
      <c r="H111" s="8">
        <v>153964</v>
      </c>
      <c r="I111" s="8">
        <v>89527</v>
      </c>
      <c r="J111" s="8">
        <v>139858</v>
      </c>
      <c r="K111" s="8">
        <v>136319</v>
      </c>
      <c r="L111" s="8">
        <v>150166</v>
      </c>
      <c r="M111" s="8">
        <v>134043</v>
      </c>
      <c r="N111" s="8">
        <v>168666</v>
      </c>
      <c r="O111" s="9">
        <v>1529865</v>
      </c>
      <c r="P111" s="10">
        <f t="shared" si="2"/>
        <v>1349880.882352941</v>
      </c>
      <c r="Q111" s="11">
        <f>_xlfn.XLOOKUP(A111,'[1]2022 Patient Days(1)'!$B$3:$B$589,'[1]2022 Patient Days(1)'!$I$3:$I$589,0)</f>
        <v>82989</v>
      </c>
      <c r="R111" s="10">
        <f t="shared" si="3"/>
        <v>16.27</v>
      </c>
      <c r="S111" s="12"/>
    </row>
    <row r="112" spans="1:19" x14ac:dyDescent="0.25">
      <c r="A112" s="7" t="s">
        <v>236</v>
      </c>
      <c r="B112" s="7" t="s">
        <v>237</v>
      </c>
      <c r="C112" s="8">
        <v>67501</v>
      </c>
      <c r="D112" s="8">
        <v>50234</v>
      </c>
      <c r="E112" s="8">
        <v>45331</v>
      </c>
      <c r="F112" s="8">
        <v>43604</v>
      </c>
      <c r="G112" s="8">
        <v>45307</v>
      </c>
      <c r="H112" s="8">
        <v>51460</v>
      </c>
      <c r="I112" s="8">
        <v>46214</v>
      </c>
      <c r="J112" s="8">
        <v>57252</v>
      </c>
      <c r="K112" s="8">
        <v>33944</v>
      </c>
      <c r="L112" s="8">
        <v>60053</v>
      </c>
      <c r="M112" s="8">
        <v>55451</v>
      </c>
      <c r="N112" s="8">
        <v>60051</v>
      </c>
      <c r="O112" s="9">
        <v>616402</v>
      </c>
      <c r="P112" s="10">
        <f t="shared" si="2"/>
        <v>543884.1176470588</v>
      </c>
      <c r="Q112" s="11">
        <f>_xlfn.XLOOKUP(A112,'[1]2022 Patient Days(1)'!$B$3:$B$589,'[1]2022 Patient Days(1)'!$I$3:$I$589,0)</f>
        <v>45756</v>
      </c>
      <c r="R112" s="10">
        <f t="shared" si="3"/>
        <v>11.89</v>
      </c>
      <c r="S112" s="12"/>
    </row>
    <row r="113" spans="1:19" x14ac:dyDescent="0.25">
      <c r="A113" s="7" t="s">
        <v>238</v>
      </c>
      <c r="B113" s="7" t="s">
        <v>239</v>
      </c>
      <c r="C113" s="8">
        <v>17426</v>
      </c>
      <c r="D113" s="8">
        <v>17492</v>
      </c>
      <c r="E113" s="8">
        <v>18391</v>
      </c>
      <c r="F113" s="8">
        <v>18575</v>
      </c>
      <c r="G113" s="8">
        <v>14497</v>
      </c>
      <c r="H113" s="8">
        <v>22853</v>
      </c>
      <c r="I113" s="8">
        <v>19336</v>
      </c>
      <c r="J113" s="8">
        <v>19144</v>
      </c>
      <c r="K113" s="8">
        <v>16760</v>
      </c>
      <c r="L113" s="8">
        <v>16523</v>
      </c>
      <c r="M113" s="8">
        <v>18493</v>
      </c>
      <c r="N113" s="8">
        <v>21141</v>
      </c>
      <c r="O113" s="9">
        <v>220631</v>
      </c>
      <c r="P113" s="10">
        <f t="shared" si="2"/>
        <v>194674.41176470584</v>
      </c>
      <c r="Q113" s="11">
        <f>_xlfn.XLOOKUP(A113,'[1]2022 Patient Days(1)'!$B$3:$B$589,'[1]2022 Patient Days(1)'!$I$3:$I$589,0)</f>
        <v>16023</v>
      </c>
      <c r="R113" s="10">
        <f t="shared" si="3"/>
        <v>12.15</v>
      </c>
      <c r="S113" s="12"/>
    </row>
    <row r="114" spans="1:19" x14ac:dyDescent="0.25">
      <c r="A114" s="7" t="s">
        <v>240</v>
      </c>
      <c r="B114" s="7" t="s">
        <v>241</v>
      </c>
      <c r="C114" s="8">
        <v>137884</v>
      </c>
      <c r="D114" s="8">
        <v>86467</v>
      </c>
      <c r="E114" s="8">
        <v>170387</v>
      </c>
      <c r="F114" s="8">
        <v>133843</v>
      </c>
      <c r="G114" s="8">
        <v>115366</v>
      </c>
      <c r="H114" s="8">
        <v>143961</v>
      </c>
      <c r="I114" s="8">
        <v>123238</v>
      </c>
      <c r="J114" s="8">
        <v>84982</v>
      </c>
      <c r="K114" s="8">
        <v>151201</v>
      </c>
      <c r="L114" s="8">
        <v>62191</v>
      </c>
      <c r="M114" s="8">
        <v>107758</v>
      </c>
      <c r="N114" s="8">
        <v>165972</v>
      </c>
      <c r="O114" s="9">
        <v>1483250</v>
      </c>
      <c r="P114" s="10">
        <f t="shared" si="2"/>
        <v>1308750</v>
      </c>
      <c r="Q114" s="11">
        <f>_xlfn.XLOOKUP(A114,'[1]2022 Patient Days(1)'!$B$3:$B$589,'[1]2022 Patient Days(1)'!$I$3:$I$589,0)</f>
        <v>77549</v>
      </c>
      <c r="R114" s="10">
        <f t="shared" si="3"/>
        <v>16.88</v>
      </c>
      <c r="S114" s="12"/>
    </row>
    <row r="115" spans="1:19" x14ac:dyDescent="0.25">
      <c r="A115" s="7" t="s">
        <v>242</v>
      </c>
      <c r="B115" s="7" t="s">
        <v>243</v>
      </c>
      <c r="C115" s="8">
        <v>30338</v>
      </c>
      <c r="D115" s="8">
        <v>33142</v>
      </c>
      <c r="E115" s="8">
        <v>38275</v>
      </c>
      <c r="F115" s="8">
        <v>38041</v>
      </c>
      <c r="G115" s="8">
        <v>41930</v>
      </c>
      <c r="H115" s="8">
        <v>34827</v>
      </c>
      <c r="I115" s="8">
        <v>39167</v>
      </c>
      <c r="J115" s="8">
        <v>53301</v>
      </c>
      <c r="K115" s="8">
        <v>56053</v>
      </c>
      <c r="L115" s="8">
        <v>44224</v>
      </c>
      <c r="M115" s="8">
        <v>43989</v>
      </c>
      <c r="N115" s="8">
        <v>71467</v>
      </c>
      <c r="O115" s="9">
        <v>524754</v>
      </c>
      <c r="P115" s="10">
        <f t="shared" si="2"/>
        <v>463018.23529411759</v>
      </c>
      <c r="Q115" s="11">
        <f>_xlfn.XLOOKUP(A115,'[1]2022 Patient Days(1)'!$B$3:$B$589,'[1]2022 Patient Days(1)'!$I$3:$I$589,0)</f>
        <v>29633</v>
      </c>
      <c r="R115" s="10">
        <f t="shared" si="3"/>
        <v>15.63</v>
      </c>
      <c r="S115" s="12"/>
    </row>
    <row r="116" spans="1:19" x14ac:dyDescent="0.25">
      <c r="A116" s="7" t="s">
        <v>244</v>
      </c>
      <c r="B116" s="7" t="s">
        <v>245</v>
      </c>
      <c r="C116" s="8">
        <v>88034</v>
      </c>
      <c r="D116" s="8">
        <v>75294</v>
      </c>
      <c r="E116" s="8">
        <v>92332</v>
      </c>
      <c r="F116" s="8">
        <v>83053</v>
      </c>
      <c r="G116" s="8">
        <v>87748</v>
      </c>
      <c r="H116" s="8">
        <v>91993</v>
      </c>
      <c r="I116" s="8">
        <v>98364</v>
      </c>
      <c r="J116" s="8">
        <v>86048</v>
      </c>
      <c r="K116" s="8">
        <v>122411</v>
      </c>
      <c r="L116" s="8">
        <v>93991</v>
      </c>
      <c r="M116" s="8">
        <v>75945</v>
      </c>
      <c r="N116" s="8">
        <v>104692</v>
      </c>
      <c r="O116" s="9">
        <v>1099905</v>
      </c>
      <c r="P116" s="10">
        <f t="shared" si="2"/>
        <v>970504.41176470579</v>
      </c>
      <c r="Q116" s="11">
        <f>_xlfn.XLOOKUP(A116,'[1]2022 Patient Days(1)'!$B$3:$B$589,'[1]2022 Patient Days(1)'!$I$3:$I$589,0)</f>
        <v>55263</v>
      </c>
      <c r="R116" s="10">
        <f t="shared" si="3"/>
        <v>17.559999999999999</v>
      </c>
      <c r="S116" s="12"/>
    </row>
    <row r="117" spans="1:19" x14ac:dyDescent="0.25">
      <c r="A117" s="7" t="s">
        <v>246</v>
      </c>
      <c r="B117" s="7" t="s">
        <v>247</v>
      </c>
      <c r="C117" s="8">
        <v>35111</v>
      </c>
      <c r="D117" s="8">
        <v>38326</v>
      </c>
      <c r="E117" s="8">
        <v>39442</v>
      </c>
      <c r="F117" s="8">
        <v>31129</v>
      </c>
      <c r="G117" s="8">
        <v>32212</v>
      </c>
      <c r="H117" s="8">
        <v>34859</v>
      </c>
      <c r="I117" s="8">
        <v>33822</v>
      </c>
      <c r="J117" s="8">
        <v>42316</v>
      </c>
      <c r="K117" s="8">
        <v>29994</v>
      </c>
      <c r="L117" s="8">
        <v>40121</v>
      </c>
      <c r="M117" s="8">
        <v>44121</v>
      </c>
      <c r="N117" s="8">
        <v>36519</v>
      </c>
      <c r="O117" s="9">
        <v>437972</v>
      </c>
      <c r="P117" s="10">
        <f t="shared" si="2"/>
        <v>386445.88235294115</v>
      </c>
      <c r="Q117" s="11">
        <f>_xlfn.XLOOKUP(A117,'[1]2022 Patient Days(1)'!$B$3:$B$589,'[1]2022 Patient Days(1)'!$I$3:$I$589,0)</f>
        <v>21596</v>
      </c>
      <c r="R117" s="10">
        <f t="shared" si="3"/>
        <v>17.89</v>
      </c>
      <c r="S117" s="12"/>
    </row>
    <row r="118" spans="1:19" x14ac:dyDescent="0.25">
      <c r="A118" s="7" t="s">
        <v>248</v>
      </c>
      <c r="B118" s="7" t="s">
        <v>249</v>
      </c>
      <c r="C118" s="8">
        <v>53108</v>
      </c>
      <c r="D118" s="8">
        <v>59266</v>
      </c>
      <c r="E118" s="8">
        <v>64544</v>
      </c>
      <c r="F118" s="8">
        <v>61710</v>
      </c>
      <c r="G118" s="8">
        <v>63431</v>
      </c>
      <c r="H118" s="8">
        <v>88075</v>
      </c>
      <c r="I118" s="8">
        <v>66678</v>
      </c>
      <c r="J118" s="8">
        <v>85904</v>
      </c>
      <c r="K118" s="8">
        <v>95708</v>
      </c>
      <c r="L118" s="8">
        <v>62723</v>
      </c>
      <c r="M118" s="8">
        <v>70500</v>
      </c>
      <c r="N118" s="8">
        <v>78369</v>
      </c>
      <c r="O118" s="9">
        <v>850016</v>
      </c>
      <c r="P118" s="10">
        <f t="shared" si="2"/>
        <v>750014.1176470588</v>
      </c>
      <c r="Q118" s="11">
        <f>_xlfn.XLOOKUP(A118,'[1]2022 Patient Days(1)'!$B$3:$B$589,'[1]2022 Patient Days(1)'!$I$3:$I$589,0)</f>
        <v>49538</v>
      </c>
      <c r="R118" s="10">
        <f t="shared" si="3"/>
        <v>15.14</v>
      </c>
      <c r="S118" s="12"/>
    </row>
    <row r="119" spans="1:19" x14ac:dyDescent="0.25">
      <c r="A119" s="7" t="s">
        <v>250</v>
      </c>
      <c r="B119" s="7" t="s">
        <v>251</v>
      </c>
      <c r="C119" s="8">
        <v>31048</v>
      </c>
      <c r="D119" s="8">
        <v>33757</v>
      </c>
      <c r="E119" s="8">
        <v>25518</v>
      </c>
      <c r="F119" s="8">
        <v>25541</v>
      </c>
      <c r="G119" s="8">
        <v>23196</v>
      </c>
      <c r="H119" s="8">
        <v>20766</v>
      </c>
      <c r="I119" s="8">
        <v>25221</v>
      </c>
      <c r="J119" s="8">
        <v>55370</v>
      </c>
      <c r="K119" s="8">
        <v>60114</v>
      </c>
      <c r="L119" s="8">
        <v>34176</v>
      </c>
      <c r="M119" s="8">
        <v>34271</v>
      </c>
      <c r="N119" s="8">
        <v>40226</v>
      </c>
      <c r="O119" s="9">
        <v>409204</v>
      </c>
      <c r="P119" s="10">
        <f t="shared" si="2"/>
        <v>361062.35294117645</v>
      </c>
      <c r="Q119" s="11">
        <f>_xlfn.XLOOKUP(A119,'[1]2022 Patient Days(1)'!$B$3:$B$589,'[1]2022 Patient Days(1)'!$I$3:$I$589,0)</f>
        <v>24023</v>
      </c>
      <c r="R119" s="10">
        <f t="shared" si="3"/>
        <v>15.03</v>
      </c>
      <c r="S119" s="12"/>
    </row>
    <row r="120" spans="1:19" x14ac:dyDescent="0.25">
      <c r="A120" s="7" t="s">
        <v>252</v>
      </c>
      <c r="B120" s="7" t="s">
        <v>253</v>
      </c>
      <c r="C120" s="8">
        <v>193559</v>
      </c>
      <c r="D120" s="8">
        <v>205103</v>
      </c>
      <c r="E120" s="8">
        <v>200713</v>
      </c>
      <c r="F120" s="8">
        <v>211497</v>
      </c>
      <c r="G120" s="8">
        <v>211497</v>
      </c>
      <c r="H120" s="8">
        <v>160463</v>
      </c>
      <c r="I120" s="8">
        <v>166521</v>
      </c>
      <c r="J120" s="8">
        <v>178395</v>
      </c>
      <c r="K120" s="8">
        <v>215427</v>
      </c>
      <c r="L120" s="8">
        <v>168282</v>
      </c>
      <c r="M120" s="8">
        <v>182078</v>
      </c>
      <c r="N120" s="8">
        <v>235105</v>
      </c>
      <c r="O120" s="9">
        <v>2328640</v>
      </c>
      <c r="P120" s="10">
        <f t="shared" si="2"/>
        <v>2054682.3529411764</v>
      </c>
      <c r="Q120" s="11">
        <f>_xlfn.XLOOKUP(A120,'[1]2022 Patient Days(1)'!$B$3:$B$589,'[1]2022 Patient Days(1)'!$I$3:$I$589,0)</f>
        <v>81140</v>
      </c>
      <c r="R120" s="10">
        <f t="shared" si="3"/>
        <v>25.32</v>
      </c>
      <c r="S120" s="12"/>
    </row>
    <row r="121" spans="1:19" x14ac:dyDescent="0.25">
      <c r="A121" s="7" t="s">
        <v>254</v>
      </c>
      <c r="B121" s="7" t="s">
        <v>255</v>
      </c>
      <c r="C121" s="8">
        <v>103646</v>
      </c>
      <c r="D121" s="8">
        <v>87500</v>
      </c>
      <c r="E121" s="8">
        <v>94053</v>
      </c>
      <c r="F121" s="8">
        <v>81526</v>
      </c>
      <c r="G121" s="8">
        <v>69829</v>
      </c>
      <c r="H121" s="8">
        <v>79384.98</v>
      </c>
      <c r="I121" s="8">
        <v>86817</v>
      </c>
      <c r="J121" s="8">
        <v>81654</v>
      </c>
      <c r="K121" s="8">
        <v>139737</v>
      </c>
      <c r="L121" s="8">
        <v>114124</v>
      </c>
      <c r="M121" s="8">
        <v>140345</v>
      </c>
      <c r="N121" s="8">
        <v>167735</v>
      </c>
      <c r="O121" s="9">
        <v>1246350.98</v>
      </c>
      <c r="P121" s="10">
        <f t="shared" si="2"/>
        <v>1099721.4529411765</v>
      </c>
      <c r="Q121" s="11">
        <f>_xlfn.XLOOKUP(A121,'[1]2022 Patient Days(1)'!$B$3:$B$589,'[1]2022 Patient Days(1)'!$I$3:$I$589,0)</f>
        <v>41383</v>
      </c>
      <c r="R121" s="10">
        <f t="shared" si="3"/>
        <v>26.57</v>
      </c>
      <c r="S121" s="12"/>
    </row>
    <row r="122" spans="1:19" x14ac:dyDescent="0.25">
      <c r="A122" s="7" t="s">
        <v>256</v>
      </c>
      <c r="B122" s="7" t="s">
        <v>257</v>
      </c>
      <c r="C122" s="8">
        <v>121836</v>
      </c>
      <c r="D122" s="8">
        <v>121836</v>
      </c>
      <c r="E122" s="8">
        <v>176445</v>
      </c>
      <c r="F122" s="8">
        <v>117966</v>
      </c>
      <c r="G122" s="8">
        <v>110283</v>
      </c>
      <c r="H122" s="8">
        <v>110283</v>
      </c>
      <c r="I122" s="8">
        <v>157531</v>
      </c>
      <c r="J122" s="8">
        <v>143787</v>
      </c>
      <c r="K122" s="8">
        <v>183866</v>
      </c>
      <c r="L122" s="8">
        <v>135511</v>
      </c>
      <c r="M122" s="8">
        <v>154820</v>
      </c>
      <c r="N122" s="8">
        <v>197041</v>
      </c>
      <c r="O122" s="9">
        <v>1731205</v>
      </c>
      <c r="P122" s="10">
        <f t="shared" si="2"/>
        <v>1527533.8235294116</v>
      </c>
      <c r="Q122" s="11">
        <f>_xlfn.XLOOKUP(A122,'[1]2022 Patient Days(1)'!$B$3:$B$589,'[1]2022 Patient Days(1)'!$I$3:$I$589,0)</f>
        <v>82704</v>
      </c>
      <c r="R122" s="10">
        <f t="shared" si="3"/>
        <v>18.47</v>
      </c>
      <c r="S122" s="12"/>
    </row>
    <row r="123" spans="1:19" x14ac:dyDescent="0.25">
      <c r="A123" s="7" t="s">
        <v>258</v>
      </c>
      <c r="B123" s="7" t="s">
        <v>259</v>
      </c>
      <c r="C123" s="8">
        <v>154448</v>
      </c>
      <c r="D123" s="8">
        <v>193114</v>
      </c>
      <c r="E123" s="8">
        <v>243280</v>
      </c>
      <c r="F123" s="8">
        <v>178518</v>
      </c>
      <c r="G123" s="8">
        <v>190758</v>
      </c>
      <c r="H123" s="8">
        <v>146123</v>
      </c>
      <c r="I123" s="8">
        <v>253236</v>
      </c>
      <c r="J123" s="8">
        <v>220581</v>
      </c>
      <c r="K123" s="8">
        <v>280249</v>
      </c>
      <c r="L123" s="8">
        <v>202708</v>
      </c>
      <c r="M123" s="8">
        <v>194072</v>
      </c>
      <c r="N123" s="8">
        <v>254800</v>
      </c>
      <c r="O123" s="9">
        <v>2511887</v>
      </c>
      <c r="P123" s="10">
        <f t="shared" si="2"/>
        <v>2216370.8823529407</v>
      </c>
      <c r="Q123" s="11">
        <f>_xlfn.XLOOKUP(A123,'[1]2022 Patient Days(1)'!$B$3:$B$589,'[1]2022 Patient Days(1)'!$I$3:$I$589,0)</f>
        <v>97913</v>
      </c>
      <c r="R123" s="10">
        <f t="shared" si="3"/>
        <v>22.64</v>
      </c>
      <c r="S123" s="12"/>
    </row>
    <row r="124" spans="1:19" x14ac:dyDescent="0.25">
      <c r="A124" s="7" t="s">
        <v>260</v>
      </c>
      <c r="B124" s="7" t="s">
        <v>261</v>
      </c>
      <c r="C124" s="8">
        <v>98312</v>
      </c>
      <c r="D124" s="8">
        <v>96038</v>
      </c>
      <c r="E124" s="8">
        <v>130124</v>
      </c>
      <c r="F124" s="8">
        <v>95322</v>
      </c>
      <c r="G124" s="8">
        <v>110831</v>
      </c>
      <c r="H124" s="8">
        <v>126340</v>
      </c>
      <c r="I124" s="8">
        <v>103788</v>
      </c>
      <c r="J124" s="8">
        <v>195786</v>
      </c>
      <c r="K124" s="8">
        <v>133011</v>
      </c>
      <c r="L124" s="8">
        <v>107959</v>
      </c>
      <c r="M124" s="8">
        <v>107781</v>
      </c>
      <c r="N124" s="8">
        <v>204934</v>
      </c>
      <c r="O124" s="9">
        <v>1510226</v>
      </c>
      <c r="P124" s="10">
        <f t="shared" si="2"/>
        <v>1332552.3529411764</v>
      </c>
      <c r="Q124" s="11">
        <f>_xlfn.XLOOKUP(A124,'[1]2022 Patient Days(1)'!$B$3:$B$589,'[1]2022 Patient Days(1)'!$I$3:$I$589,0)</f>
        <v>73610</v>
      </c>
      <c r="R124" s="10">
        <f t="shared" si="3"/>
        <v>18.100000000000001</v>
      </c>
      <c r="S124" s="12"/>
    </row>
    <row r="125" spans="1:19" x14ac:dyDescent="0.25">
      <c r="A125" s="7" t="s">
        <v>262</v>
      </c>
      <c r="B125" s="7" t="s">
        <v>263</v>
      </c>
      <c r="C125" s="8">
        <v>81369</v>
      </c>
      <c r="D125" s="8">
        <v>87570</v>
      </c>
      <c r="E125" s="8">
        <v>92538</v>
      </c>
      <c r="F125" s="8">
        <v>80324</v>
      </c>
      <c r="G125" s="8">
        <v>90905</v>
      </c>
      <c r="H125" s="8">
        <v>108245</v>
      </c>
      <c r="I125" s="8">
        <v>85201</v>
      </c>
      <c r="J125" s="8">
        <v>123433</v>
      </c>
      <c r="K125" s="8">
        <v>186206</v>
      </c>
      <c r="L125" s="8">
        <v>109221</v>
      </c>
      <c r="M125" s="8">
        <v>117620</v>
      </c>
      <c r="N125" s="8">
        <v>114398</v>
      </c>
      <c r="O125" s="9">
        <v>1277030</v>
      </c>
      <c r="P125" s="10">
        <f t="shared" si="2"/>
        <v>1126791.1764705882</v>
      </c>
      <c r="Q125" s="11">
        <f>_xlfn.XLOOKUP(A125,'[1]2022 Patient Days(1)'!$B$3:$B$589,'[1]2022 Patient Days(1)'!$I$3:$I$589,0)</f>
        <v>52441</v>
      </c>
      <c r="R125" s="10">
        <f t="shared" si="3"/>
        <v>21.49</v>
      </c>
      <c r="S125" s="12"/>
    </row>
    <row r="126" spans="1:19" x14ac:dyDescent="0.25">
      <c r="A126" s="7" t="s">
        <v>264</v>
      </c>
      <c r="B126" s="7" t="s">
        <v>265</v>
      </c>
      <c r="C126" s="8">
        <v>13069</v>
      </c>
      <c r="D126" s="8">
        <v>10462</v>
      </c>
      <c r="E126" s="8">
        <v>15481</v>
      </c>
      <c r="F126" s="8">
        <v>13478</v>
      </c>
      <c r="G126" s="8">
        <v>14656</v>
      </c>
      <c r="H126" s="8">
        <v>13511</v>
      </c>
      <c r="I126" s="8">
        <v>10591</v>
      </c>
      <c r="J126" s="8">
        <v>14924</v>
      </c>
      <c r="K126" s="8">
        <v>15694</v>
      </c>
      <c r="L126" s="8">
        <v>12770</v>
      </c>
      <c r="M126" s="8">
        <v>13156</v>
      </c>
      <c r="N126" s="8">
        <v>13911</v>
      </c>
      <c r="O126" s="9">
        <v>161703</v>
      </c>
      <c r="P126" s="10">
        <f t="shared" si="2"/>
        <v>142679.1176470588</v>
      </c>
      <c r="Q126" s="11">
        <f>_xlfn.XLOOKUP(A126,'[1]2022 Patient Days(1)'!$B$3:$B$589,'[1]2022 Patient Days(1)'!$I$3:$I$589,0)</f>
        <v>10430</v>
      </c>
      <c r="R126" s="10">
        <f t="shared" si="3"/>
        <v>13.68</v>
      </c>
      <c r="S126" s="12"/>
    </row>
    <row r="127" spans="1:19" x14ac:dyDescent="0.25">
      <c r="A127" s="7" t="s">
        <v>266</v>
      </c>
      <c r="B127" s="7" t="s">
        <v>267</v>
      </c>
      <c r="C127" s="8">
        <v>94806</v>
      </c>
      <c r="D127" s="8">
        <v>92987</v>
      </c>
      <c r="E127" s="8">
        <v>113576</v>
      </c>
      <c r="F127" s="8">
        <v>79701</v>
      </c>
      <c r="G127" s="8">
        <v>88276</v>
      </c>
      <c r="H127" s="8">
        <v>94834</v>
      </c>
      <c r="I127" s="8">
        <v>86983</v>
      </c>
      <c r="J127" s="8">
        <v>82473</v>
      </c>
      <c r="K127" s="8">
        <v>115174</v>
      </c>
      <c r="L127" s="8">
        <v>79660</v>
      </c>
      <c r="M127" s="8">
        <v>85134</v>
      </c>
      <c r="N127" s="8">
        <v>145691</v>
      </c>
      <c r="O127" s="9">
        <v>1159295</v>
      </c>
      <c r="P127" s="10">
        <f t="shared" si="2"/>
        <v>1022907.3529411764</v>
      </c>
      <c r="Q127" s="11">
        <f>_xlfn.XLOOKUP(A127,'[1]2022 Patient Days(1)'!$B$3:$B$589,'[1]2022 Patient Days(1)'!$I$3:$I$589,0)</f>
        <v>61778</v>
      </c>
      <c r="R127" s="10">
        <f t="shared" si="3"/>
        <v>16.559999999999999</v>
      </c>
      <c r="S127" s="12"/>
    </row>
    <row r="128" spans="1:19" x14ac:dyDescent="0.25">
      <c r="A128" s="7" t="s">
        <v>268</v>
      </c>
      <c r="B128" s="7" t="s">
        <v>269</v>
      </c>
      <c r="C128" s="8">
        <v>97723</v>
      </c>
      <c r="D128" s="8">
        <v>92835</v>
      </c>
      <c r="E128" s="8">
        <v>86696</v>
      </c>
      <c r="F128" s="8">
        <v>53111</v>
      </c>
      <c r="G128" s="8">
        <v>55974</v>
      </c>
      <c r="H128" s="8">
        <v>88654</v>
      </c>
      <c r="I128" s="8">
        <v>88921</v>
      </c>
      <c r="J128" s="8">
        <v>110581</v>
      </c>
      <c r="K128" s="8">
        <v>112252</v>
      </c>
      <c r="L128" s="8">
        <v>85743</v>
      </c>
      <c r="M128" s="8">
        <v>112044</v>
      </c>
      <c r="N128" s="8">
        <v>138685</v>
      </c>
      <c r="O128" s="9">
        <v>1123219</v>
      </c>
      <c r="P128" s="10">
        <f t="shared" si="2"/>
        <v>991075.58823529398</v>
      </c>
      <c r="Q128" s="11">
        <f>_xlfn.XLOOKUP(A128,'[1]2022 Patient Days(1)'!$B$3:$B$589,'[1]2022 Patient Days(1)'!$I$3:$I$589,0)</f>
        <v>62761</v>
      </c>
      <c r="R128" s="10">
        <f t="shared" si="3"/>
        <v>15.79</v>
      </c>
      <c r="S128" s="12"/>
    </row>
    <row r="129" spans="1:19" x14ac:dyDescent="0.25">
      <c r="A129" s="7" t="s">
        <v>270</v>
      </c>
      <c r="B129" s="7" t="s">
        <v>271</v>
      </c>
      <c r="C129" s="8">
        <v>27752</v>
      </c>
      <c r="D129" s="8">
        <v>27670</v>
      </c>
      <c r="E129" s="8">
        <v>32529</v>
      </c>
      <c r="F129" s="8">
        <v>25291</v>
      </c>
      <c r="G129" s="8">
        <v>27006</v>
      </c>
      <c r="H129" s="8">
        <v>28717</v>
      </c>
      <c r="I129" s="8">
        <v>25834</v>
      </c>
      <c r="J129" s="8">
        <v>22098</v>
      </c>
      <c r="K129" s="8">
        <v>35899</v>
      </c>
      <c r="L129" s="8">
        <v>27136</v>
      </c>
      <c r="M129" s="8">
        <v>25805</v>
      </c>
      <c r="N129" s="8">
        <v>31414</v>
      </c>
      <c r="O129" s="9">
        <v>337151</v>
      </c>
      <c r="P129" s="10">
        <f t="shared" si="2"/>
        <v>297486.17647058819</v>
      </c>
      <c r="Q129" s="11">
        <f>_xlfn.XLOOKUP(A129,'[1]2022 Patient Days(1)'!$B$3:$B$589,'[1]2022 Patient Days(1)'!$I$3:$I$589,0)</f>
        <v>20956</v>
      </c>
      <c r="R129" s="10">
        <f t="shared" si="3"/>
        <v>14.2</v>
      </c>
      <c r="S129" s="12"/>
    </row>
    <row r="130" spans="1:19" x14ac:dyDescent="0.25">
      <c r="A130" s="7" t="s">
        <v>272</v>
      </c>
      <c r="B130" s="7" t="s">
        <v>273</v>
      </c>
      <c r="C130" s="8">
        <v>99797</v>
      </c>
      <c r="D130" s="8">
        <v>75566</v>
      </c>
      <c r="E130" s="8">
        <v>82869</v>
      </c>
      <c r="F130" s="8">
        <v>125820</v>
      </c>
      <c r="G130" s="8">
        <v>106164</v>
      </c>
      <c r="H130" s="8">
        <v>152277</v>
      </c>
      <c r="I130" s="8">
        <v>97606</v>
      </c>
      <c r="J130" s="8">
        <v>110389</v>
      </c>
      <c r="K130" s="8">
        <v>146554</v>
      </c>
      <c r="L130" s="8">
        <v>113343</v>
      </c>
      <c r="M130" s="8">
        <v>124836</v>
      </c>
      <c r="N130" s="8">
        <v>131450</v>
      </c>
      <c r="O130" s="9">
        <v>1366671</v>
      </c>
      <c r="P130" s="10">
        <f t="shared" si="2"/>
        <v>1205886.1764705882</v>
      </c>
      <c r="Q130" s="11">
        <f>_xlfn.XLOOKUP(A130,'[1]2022 Patient Days(1)'!$B$3:$B$589,'[1]2022 Patient Days(1)'!$I$3:$I$589,0)</f>
        <v>51902</v>
      </c>
      <c r="R130" s="10">
        <f t="shared" si="3"/>
        <v>23.23</v>
      </c>
      <c r="S130" s="12"/>
    </row>
    <row r="131" spans="1:19" x14ac:dyDescent="0.25">
      <c r="A131" s="7" t="s">
        <v>274</v>
      </c>
      <c r="B131" s="7" t="s">
        <v>275</v>
      </c>
      <c r="C131" s="8">
        <v>36644</v>
      </c>
      <c r="D131" s="8">
        <v>38968</v>
      </c>
      <c r="E131" s="8">
        <v>61357</v>
      </c>
      <c r="F131" s="8">
        <v>43836</v>
      </c>
      <c r="G131" s="8">
        <v>41929</v>
      </c>
      <c r="H131" s="8">
        <v>38875</v>
      </c>
      <c r="I131" s="8">
        <v>47624</v>
      </c>
      <c r="J131" s="8">
        <v>65031</v>
      </c>
      <c r="K131" s="8">
        <v>53191</v>
      </c>
      <c r="L131" s="8">
        <v>52925</v>
      </c>
      <c r="M131" s="8">
        <v>58133</v>
      </c>
      <c r="N131" s="8">
        <v>45550</v>
      </c>
      <c r="O131" s="9">
        <v>584063</v>
      </c>
      <c r="P131" s="10">
        <f t="shared" si="2"/>
        <v>515349.70588235289</v>
      </c>
      <c r="Q131" s="11">
        <f>_xlfn.XLOOKUP(A131,'[1]2022 Patient Days(1)'!$B$3:$B$589,'[1]2022 Patient Days(1)'!$I$3:$I$589,0)</f>
        <v>29490</v>
      </c>
      <c r="R131" s="10">
        <f t="shared" si="3"/>
        <v>17.48</v>
      </c>
      <c r="S131" s="12"/>
    </row>
    <row r="132" spans="1:19" x14ac:dyDescent="0.25">
      <c r="A132" s="7" t="s">
        <v>276</v>
      </c>
      <c r="B132" s="7" t="s">
        <v>277</v>
      </c>
      <c r="C132" s="8">
        <v>36854</v>
      </c>
      <c r="D132" s="8">
        <v>30684</v>
      </c>
      <c r="E132" s="8">
        <v>48296</v>
      </c>
      <c r="F132" s="8">
        <v>40154</v>
      </c>
      <c r="G132" s="8">
        <v>51059</v>
      </c>
      <c r="H132" s="8">
        <v>35144</v>
      </c>
      <c r="I132" s="8">
        <v>35570</v>
      </c>
      <c r="J132" s="8">
        <v>49026</v>
      </c>
      <c r="K132" s="8">
        <v>41582</v>
      </c>
      <c r="L132" s="8">
        <v>54381</v>
      </c>
      <c r="M132" s="8">
        <v>40835</v>
      </c>
      <c r="N132" s="8">
        <v>54386</v>
      </c>
      <c r="O132" s="9">
        <v>517971</v>
      </c>
      <c r="P132" s="10">
        <f t="shared" si="2"/>
        <v>457033.23529411759</v>
      </c>
      <c r="Q132" s="11">
        <f>_xlfn.XLOOKUP(A132,'[1]2022 Patient Days(1)'!$B$3:$B$589,'[1]2022 Patient Days(1)'!$I$3:$I$589,0)</f>
        <v>26269</v>
      </c>
      <c r="R132" s="10">
        <f t="shared" si="3"/>
        <v>17.399999999999999</v>
      </c>
      <c r="S132" s="12"/>
    </row>
    <row r="133" spans="1:19" x14ac:dyDescent="0.25">
      <c r="A133" s="7" t="s">
        <v>278</v>
      </c>
      <c r="B133" s="7" t="s">
        <v>279</v>
      </c>
      <c r="C133" s="8">
        <v>99665</v>
      </c>
      <c r="D133" s="8">
        <v>91426</v>
      </c>
      <c r="E133" s="8">
        <v>102320</v>
      </c>
      <c r="F133" s="8">
        <v>100302</v>
      </c>
      <c r="G133" s="8">
        <v>97257</v>
      </c>
      <c r="H133" s="8">
        <v>94987</v>
      </c>
      <c r="I133" s="8">
        <v>100358</v>
      </c>
      <c r="J133" s="8">
        <v>98366</v>
      </c>
      <c r="K133" s="8">
        <v>102945</v>
      </c>
      <c r="L133" s="8">
        <v>107468</v>
      </c>
      <c r="M133" s="8">
        <v>120506</v>
      </c>
      <c r="N133" s="8">
        <v>124663</v>
      </c>
      <c r="O133" s="9">
        <v>1240263</v>
      </c>
      <c r="P133" s="10">
        <f t="shared" si="2"/>
        <v>1094349.7058823528</v>
      </c>
      <c r="Q133" s="11">
        <f>_xlfn.XLOOKUP(A133,'[1]2022 Patient Days(1)'!$B$3:$B$589,'[1]2022 Patient Days(1)'!$I$3:$I$589,0)</f>
        <v>54752</v>
      </c>
      <c r="R133" s="10">
        <f t="shared" si="3"/>
        <v>19.989999999999998</v>
      </c>
      <c r="S133" s="12"/>
    </row>
    <row r="134" spans="1:19" x14ac:dyDescent="0.25">
      <c r="A134" s="7" t="s">
        <v>280</v>
      </c>
      <c r="B134" s="7" t="s">
        <v>281</v>
      </c>
      <c r="C134" s="8">
        <v>15647</v>
      </c>
      <c r="D134" s="8">
        <v>13733</v>
      </c>
      <c r="E134" s="8">
        <v>21566</v>
      </c>
      <c r="F134" s="8">
        <v>15751</v>
      </c>
      <c r="G134" s="8">
        <v>21735</v>
      </c>
      <c r="H134" s="8">
        <v>18387</v>
      </c>
      <c r="I134" s="8">
        <v>17209</v>
      </c>
      <c r="J134" s="8">
        <v>17715</v>
      </c>
      <c r="K134" s="8">
        <v>18634</v>
      </c>
      <c r="L134" s="8">
        <v>17987</v>
      </c>
      <c r="M134" s="8">
        <v>17615</v>
      </c>
      <c r="N134" s="8">
        <v>21142</v>
      </c>
      <c r="O134" s="9">
        <v>217121</v>
      </c>
      <c r="P134" s="10">
        <f t="shared" ref="P134:P197" si="4">SUM(O134/$O$1*$P$1)</f>
        <v>191577.35294117645</v>
      </c>
      <c r="Q134" s="11">
        <f>_xlfn.XLOOKUP(A134,'[1]2022 Patient Days(1)'!$B$3:$B$589,'[1]2022 Patient Days(1)'!$I$3:$I$589,0)</f>
        <v>8575</v>
      </c>
      <c r="R134" s="10">
        <f t="shared" ref="R134:R197" si="5">+ROUND(P134/Q134,2)</f>
        <v>22.34</v>
      </c>
      <c r="S134" s="12"/>
    </row>
    <row r="135" spans="1:19" x14ac:dyDescent="0.25">
      <c r="A135" s="7" t="s">
        <v>282</v>
      </c>
      <c r="B135" s="7" t="s">
        <v>283</v>
      </c>
      <c r="C135" s="8">
        <v>16213</v>
      </c>
      <c r="D135" s="8">
        <v>11459</v>
      </c>
      <c r="E135" s="8">
        <v>16245</v>
      </c>
      <c r="F135" s="8">
        <v>13604</v>
      </c>
      <c r="G135" s="8">
        <v>10602</v>
      </c>
      <c r="H135" s="8">
        <v>18209</v>
      </c>
      <c r="I135" s="8">
        <v>16596</v>
      </c>
      <c r="J135" s="8">
        <v>18391</v>
      </c>
      <c r="K135" s="8">
        <v>16988</v>
      </c>
      <c r="L135" s="8">
        <v>16805</v>
      </c>
      <c r="M135" s="8">
        <v>21029</v>
      </c>
      <c r="N135" s="8">
        <v>20516</v>
      </c>
      <c r="O135" s="9">
        <v>196657</v>
      </c>
      <c r="P135" s="10">
        <f t="shared" si="4"/>
        <v>173520.88235294115</v>
      </c>
      <c r="Q135" s="11">
        <f>_xlfn.XLOOKUP(A135,'[1]2022 Patient Days(1)'!$B$3:$B$589,'[1]2022 Patient Days(1)'!$I$3:$I$589,0)</f>
        <v>12286</v>
      </c>
      <c r="R135" s="10">
        <f t="shared" si="5"/>
        <v>14.12</v>
      </c>
      <c r="S135" s="12"/>
    </row>
    <row r="136" spans="1:19" x14ac:dyDescent="0.25">
      <c r="A136" s="7" t="s">
        <v>284</v>
      </c>
      <c r="B136" s="7" t="s">
        <v>285</v>
      </c>
      <c r="C136" s="8">
        <v>45076</v>
      </c>
      <c r="D136" s="8">
        <v>59213</v>
      </c>
      <c r="E136" s="8">
        <v>59860</v>
      </c>
      <c r="F136" s="8">
        <v>54013</v>
      </c>
      <c r="G136" s="8">
        <v>58768</v>
      </c>
      <c r="H136" s="8">
        <v>56860</v>
      </c>
      <c r="I136" s="8">
        <v>61164</v>
      </c>
      <c r="J136" s="8">
        <v>74682</v>
      </c>
      <c r="K136" s="8">
        <v>84772</v>
      </c>
      <c r="L136" s="8">
        <v>61794</v>
      </c>
      <c r="M136" s="8">
        <v>48604</v>
      </c>
      <c r="N136" s="8">
        <v>68217</v>
      </c>
      <c r="O136" s="9">
        <v>733023</v>
      </c>
      <c r="P136" s="10">
        <f t="shared" si="4"/>
        <v>646785</v>
      </c>
      <c r="Q136" s="11">
        <f>_xlfn.XLOOKUP(A136,'[1]2022 Patient Days(1)'!$B$3:$B$589,'[1]2022 Patient Days(1)'!$I$3:$I$589,0)</f>
        <v>40797</v>
      </c>
      <c r="R136" s="10">
        <f t="shared" si="5"/>
        <v>15.85</v>
      </c>
      <c r="S136" s="12"/>
    </row>
    <row r="137" spans="1:19" x14ac:dyDescent="0.25">
      <c r="A137" s="7" t="s">
        <v>286</v>
      </c>
      <c r="B137" s="7" t="s">
        <v>287</v>
      </c>
      <c r="C137" s="8">
        <v>129094</v>
      </c>
      <c r="D137" s="8">
        <v>137339</v>
      </c>
      <c r="E137" s="8">
        <v>116653</v>
      </c>
      <c r="F137" s="8">
        <v>128845</v>
      </c>
      <c r="G137" s="8">
        <v>125833</v>
      </c>
      <c r="H137" s="8">
        <v>109190</v>
      </c>
      <c r="I137" s="8">
        <v>89737</v>
      </c>
      <c r="J137" s="8">
        <v>103132</v>
      </c>
      <c r="K137" s="8">
        <v>93208</v>
      </c>
      <c r="L137" s="8">
        <v>104552</v>
      </c>
      <c r="M137" s="8">
        <v>105133</v>
      </c>
      <c r="N137" s="8">
        <v>58815</v>
      </c>
      <c r="O137" s="9">
        <v>1301531</v>
      </c>
      <c r="P137" s="10">
        <f t="shared" si="4"/>
        <v>1148409.7058823528</v>
      </c>
      <c r="Q137" s="11">
        <f>_xlfn.XLOOKUP(A137,'[1]2022 Patient Days(1)'!$B$3:$B$589,'[1]2022 Patient Days(1)'!$I$3:$I$589,0)</f>
        <v>80122</v>
      </c>
      <c r="R137" s="10">
        <f t="shared" si="5"/>
        <v>14.33</v>
      </c>
      <c r="S137" s="12"/>
    </row>
    <row r="138" spans="1:19" x14ac:dyDescent="0.25">
      <c r="A138" s="7" t="s">
        <v>288</v>
      </c>
      <c r="B138" s="7" t="s">
        <v>289</v>
      </c>
      <c r="C138" s="8">
        <v>73853</v>
      </c>
      <c r="D138" s="8">
        <v>93874</v>
      </c>
      <c r="E138" s="8">
        <v>68912</v>
      </c>
      <c r="F138" s="8">
        <v>67123</v>
      </c>
      <c r="G138" s="8">
        <v>48903</v>
      </c>
      <c r="H138" s="8">
        <v>72380</v>
      </c>
      <c r="I138" s="8">
        <v>67760</v>
      </c>
      <c r="J138" s="8">
        <v>96104</v>
      </c>
      <c r="K138" s="8">
        <v>95445</v>
      </c>
      <c r="L138" s="8">
        <v>84109</v>
      </c>
      <c r="M138" s="8">
        <v>97927</v>
      </c>
      <c r="N138" s="8">
        <v>95975</v>
      </c>
      <c r="O138" s="9">
        <v>962365</v>
      </c>
      <c r="P138" s="10">
        <f t="shared" si="4"/>
        <v>849145.5882352941</v>
      </c>
      <c r="Q138" s="11">
        <f>_xlfn.XLOOKUP(A138,'[1]2022 Patient Days(1)'!$B$3:$B$589,'[1]2022 Patient Days(1)'!$I$3:$I$589,0)</f>
        <v>76699</v>
      </c>
      <c r="R138" s="10">
        <f t="shared" si="5"/>
        <v>11.07</v>
      </c>
      <c r="S138" s="12"/>
    </row>
    <row r="139" spans="1:19" x14ac:dyDescent="0.25">
      <c r="A139" s="7" t="s">
        <v>290</v>
      </c>
      <c r="B139" s="7" t="s">
        <v>291</v>
      </c>
      <c r="C139" s="8">
        <v>40701</v>
      </c>
      <c r="D139" s="8">
        <v>24506</v>
      </c>
      <c r="E139" s="8">
        <v>55502</v>
      </c>
      <c r="F139" s="8">
        <v>33239</v>
      </c>
      <c r="G139" s="8">
        <v>37007</v>
      </c>
      <c r="H139" s="8">
        <v>62729</v>
      </c>
      <c r="I139" s="8">
        <v>42158</v>
      </c>
      <c r="J139" s="8">
        <v>41317</v>
      </c>
      <c r="K139" s="8">
        <v>50588</v>
      </c>
      <c r="L139" s="8">
        <v>33266</v>
      </c>
      <c r="M139" s="8">
        <v>33426</v>
      </c>
      <c r="N139" s="8">
        <v>36812</v>
      </c>
      <c r="O139" s="9">
        <v>491251</v>
      </c>
      <c r="P139" s="10">
        <f t="shared" si="4"/>
        <v>433456.76470588229</v>
      </c>
      <c r="Q139" s="11">
        <f>_xlfn.XLOOKUP(A139,'[1]2022 Patient Days(1)'!$B$3:$B$589,'[1]2022 Patient Days(1)'!$I$3:$I$589,0)</f>
        <v>23644</v>
      </c>
      <c r="R139" s="10">
        <f t="shared" si="5"/>
        <v>18.329999999999998</v>
      </c>
      <c r="S139" s="12"/>
    </row>
    <row r="140" spans="1:19" x14ac:dyDescent="0.25">
      <c r="A140" s="7" t="s">
        <v>292</v>
      </c>
      <c r="B140" s="7" t="s">
        <v>293</v>
      </c>
      <c r="C140" s="8">
        <v>57663</v>
      </c>
      <c r="D140" s="8">
        <v>45640</v>
      </c>
      <c r="E140" s="8">
        <v>52928</v>
      </c>
      <c r="F140" s="8">
        <v>56455</v>
      </c>
      <c r="G140" s="8">
        <v>54227</v>
      </c>
      <c r="H140" s="8">
        <v>59550</v>
      </c>
      <c r="I140" s="8">
        <v>62582</v>
      </c>
      <c r="J140" s="8">
        <v>69064</v>
      </c>
      <c r="K140" s="8">
        <v>72980</v>
      </c>
      <c r="L140" s="8">
        <v>54931</v>
      </c>
      <c r="M140" s="8">
        <v>54060</v>
      </c>
      <c r="N140" s="8">
        <v>61498</v>
      </c>
      <c r="O140" s="9">
        <v>701578</v>
      </c>
      <c r="P140" s="10">
        <f t="shared" si="4"/>
        <v>619039.4117647059</v>
      </c>
      <c r="Q140" s="11">
        <f>_xlfn.XLOOKUP(A140,'[1]2022 Patient Days(1)'!$B$3:$B$589,'[1]2022 Patient Days(1)'!$I$3:$I$589,0)</f>
        <v>39290</v>
      </c>
      <c r="R140" s="10">
        <f t="shared" si="5"/>
        <v>15.76</v>
      </c>
      <c r="S140" s="12"/>
    </row>
    <row r="141" spans="1:19" x14ac:dyDescent="0.25">
      <c r="A141" s="7" t="s">
        <v>294</v>
      </c>
      <c r="B141" s="7" t="s">
        <v>295</v>
      </c>
      <c r="C141" s="8">
        <v>32781</v>
      </c>
      <c r="D141" s="8">
        <v>51070</v>
      </c>
      <c r="E141" s="8">
        <v>33840</v>
      </c>
      <c r="F141" s="8">
        <v>34366</v>
      </c>
      <c r="G141" s="8">
        <v>43094</v>
      </c>
      <c r="H141" s="8">
        <v>41758</v>
      </c>
      <c r="I141" s="8">
        <v>45253</v>
      </c>
      <c r="J141" s="8">
        <v>53987</v>
      </c>
      <c r="K141" s="8">
        <v>29127</v>
      </c>
      <c r="L141" s="8">
        <v>29909</v>
      </c>
      <c r="M141" s="8">
        <v>44579</v>
      </c>
      <c r="N141" s="8">
        <v>37478</v>
      </c>
      <c r="O141" s="9">
        <v>477242</v>
      </c>
      <c r="P141" s="10">
        <f t="shared" si="4"/>
        <v>421095.88235294115</v>
      </c>
      <c r="Q141" s="11">
        <f>_xlfn.XLOOKUP(A141,'[1]2022 Patient Days(1)'!$B$3:$B$589,'[1]2022 Patient Days(1)'!$I$3:$I$589,0)</f>
        <v>24909</v>
      </c>
      <c r="R141" s="10">
        <f t="shared" si="5"/>
        <v>16.91</v>
      </c>
      <c r="S141" s="12"/>
    </row>
    <row r="142" spans="1:19" x14ac:dyDescent="0.25">
      <c r="A142" s="7" t="s">
        <v>296</v>
      </c>
      <c r="B142" s="7" t="s">
        <v>297</v>
      </c>
      <c r="C142" s="8">
        <v>43258</v>
      </c>
      <c r="D142" s="8">
        <v>36411</v>
      </c>
      <c r="E142" s="8">
        <v>56038</v>
      </c>
      <c r="F142" s="8">
        <v>40807</v>
      </c>
      <c r="G142" s="8">
        <v>61122</v>
      </c>
      <c r="H142" s="8">
        <v>49515</v>
      </c>
      <c r="I142" s="8">
        <v>45926</v>
      </c>
      <c r="J142" s="8">
        <v>62404</v>
      </c>
      <c r="K142" s="8">
        <v>63774</v>
      </c>
      <c r="L142" s="8">
        <v>50975</v>
      </c>
      <c r="M142" s="8">
        <v>56944</v>
      </c>
      <c r="N142" s="8">
        <v>73619</v>
      </c>
      <c r="O142" s="9">
        <v>640793</v>
      </c>
      <c r="P142" s="10">
        <f t="shared" si="4"/>
        <v>565405.5882352941</v>
      </c>
      <c r="Q142" s="11">
        <f>_xlfn.XLOOKUP(A142,'[1]2022 Patient Days(1)'!$B$3:$B$589,'[1]2022 Patient Days(1)'!$I$3:$I$589,0)</f>
        <v>35875</v>
      </c>
      <c r="R142" s="10">
        <f t="shared" si="5"/>
        <v>15.76</v>
      </c>
      <c r="S142" s="12"/>
    </row>
    <row r="143" spans="1:19" x14ac:dyDescent="0.25">
      <c r="A143" s="7" t="s">
        <v>298</v>
      </c>
      <c r="B143" s="7" t="s">
        <v>299</v>
      </c>
      <c r="C143" s="8">
        <v>40864</v>
      </c>
      <c r="D143" s="8">
        <v>49416</v>
      </c>
      <c r="E143" s="8">
        <v>42260</v>
      </c>
      <c r="F143" s="8">
        <v>41259</v>
      </c>
      <c r="G143" s="8">
        <v>46566</v>
      </c>
      <c r="H143" s="8">
        <v>54843</v>
      </c>
      <c r="I143" s="8">
        <v>37038</v>
      </c>
      <c r="J143" s="8">
        <v>63182</v>
      </c>
      <c r="K143" s="8">
        <v>71136</v>
      </c>
      <c r="L143" s="8">
        <v>48014</v>
      </c>
      <c r="M143" s="8">
        <v>52401</v>
      </c>
      <c r="N143" s="8">
        <v>42784</v>
      </c>
      <c r="O143" s="9">
        <v>589763</v>
      </c>
      <c r="P143" s="10">
        <f t="shared" si="4"/>
        <v>520379.11764705874</v>
      </c>
      <c r="Q143" s="11">
        <f>_xlfn.XLOOKUP(A143,'[1]2022 Patient Days(1)'!$B$3:$B$589,'[1]2022 Patient Days(1)'!$I$3:$I$589,0)</f>
        <v>30297</v>
      </c>
      <c r="R143" s="10">
        <f t="shared" si="5"/>
        <v>17.18</v>
      </c>
      <c r="S143" s="12"/>
    </row>
    <row r="144" spans="1:19" x14ac:dyDescent="0.25">
      <c r="A144" s="7" t="s">
        <v>300</v>
      </c>
      <c r="B144" s="7" t="s">
        <v>301</v>
      </c>
      <c r="C144" s="8">
        <v>62493</v>
      </c>
      <c r="D144" s="8">
        <v>36788</v>
      </c>
      <c r="E144" s="8">
        <v>54137</v>
      </c>
      <c r="F144" s="8">
        <v>42874</v>
      </c>
      <c r="G144" s="8">
        <v>53169</v>
      </c>
      <c r="H144" s="8">
        <v>48767</v>
      </c>
      <c r="I144" s="8">
        <v>47043</v>
      </c>
      <c r="J144" s="8">
        <v>40462</v>
      </c>
      <c r="K144" s="8">
        <v>42373</v>
      </c>
      <c r="L144" s="8">
        <v>29925</v>
      </c>
      <c r="M144" s="8">
        <v>45093</v>
      </c>
      <c r="N144" s="8">
        <v>36930</v>
      </c>
      <c r="O144" s="9">
        <v>540054</v>
      </c>
      <c r="P144" s="10">
        <f t="shared" si="4"/>
        <v>476518.23529411759</v>
      </c>
      <c r="Q144" s="11">
        <f>_xlfn.XLOOKUP(A144,'[1]2022 Patient Days(1)'!$B$3:$B$589,'[1]2022 Patient Days(1)'!$I$3:$I$589,0)</f>
        <v>26240</v>
      </c>
      <c r="R144" s="10">
        <f t="shared" si="5"/>
        <v>18.16</v>
      </c>
      <c r="S144" s="12"/>
    </row>
    <row r="145" spans="1:19" x14ac:dyDescent="0.25">
      <c r="A145" s="7" t="s">
        <v>302</v>
      </c>
      <c r="B145" s="7" t="s">
        <v>303</v>
      </c>
      <c r="C145" s="8">
        <v>73243</v>
      </c>
      <c r="D145" s="8">
        <v>65027</v>
      </c>
      <c r="E145" s="8">
        <v>85905</v>
      </c>
      <c r="F145" s="8">
        <v>73337</v>
      </c>
      <c r="G145" s="8">
        <v>70717</v>
      </c>
      <c r="H145" s="8">
        <v>87895</v>
      </c>
      <c r="I145" s="8">
        <v>80446</v>
      </c>
      <c r="J145" s="8">
        <v>69468</v>
      </c>
      <c r="K145" s="8">
        <v>102228</v>
      </c>
      <c r="L145" s="8">
        <v>70207</v>
      </c>
      <c r="M145" s="8">
        <v>94508</v>
      </c>
      <c r="N145" s="8">
        <v>82896</v>
      </c>
      <c r="O145" s="9">
        <v>955877</v>
      </c>
      <c r="P145" s="10">
        <f t="shared" si="4"/>
        <v>843420.88235294109</v>
      </c>
      <c r="Q145" s="11">
        <f>_xlfn.XLOOKUP(A145,'[1]2022 Patient Days(1)'!$B$3:$B$589,'[1]2022 Patient Days(1)'!$I$3:$I$589,0)</f>
        <v>43510</v>
      </c>
      <c r="R145" s="10">
        <f t="shared" si="5"/>
        <v>19.38</v>
      </c>
      <c r="S145" s="12"/>
    </row>
    <row r="146" spans="1:19" x14ac:dyDescent="0.25">
      <c r="A146" s="7" t="s">
        <v>304</v>
      </c>
      <c r="B146" s="7" t="s">
        <v>305</v>
      </c>
      <c r="C146" s="8">
        <v>49207</v>
      </c>
      <c r="D146" s="8">
        <v>35305</v>
      </c>
      <c r="E146" s="8">
        <v>51911</v>
      </c>
      <c r="F146" s="8">
        <v>44051</v>
      </c>
      <c r="G146" s="8">
        <v>48730</v>
      </c>
      <c r="H146" s="8">
        <v>45458</v>
      </c>
      <c r="I146" s="8">
        <v>42654</v>
      </c>
      <c r="J146" s="8">
        <v>42218</v>
      </c>
      <c r="K146" s="8">
        <v>56067</v>
      </c>
      <c r="L146" s="8">
        <v>35442</v>
      </c>
      <c r="M146" s="8">
        <v>56787</v>
      </c>
      <c r="N146" s="8">
        <v>48611</v>
      </c>
      <c r="O146" s="9">
        <v>556441</v>
      </c>
      <c r="P146" s="10">
        <f t="shared" si="4"/>
        <v>490977.35294117645</v>
      </c>
      <c r="Q146" s="11">
        <f>_xlfn.XLOOKUP(A146,'[1]2022 Patient Days(1)'!$B$3:$B$589,'[1]2022 Patient Days(1)'!$I$3:$I$589,0)</f>
        <v>30355</v>
      </c>
      <c r="R146" s="10">
        <f t="shared" si="5"/>
        <v>16.170000000000002</v>
      </c>
      <c r="S146" s="12"/>
    </row>
    <row r="147" spans="1:19" x14ac:dyDescent="0.25">
      <c r="A147" s="7" t="s">
        <v>306</v>
      </c>
      <c r="B147" s="7" t="s">
        <v>307</v>
      </c>
      <c r="C147" s="8">
        <v>15613</v>
      </c>
      <c r="D147" s="8">
        <v>19396</v>
      </c>
      <c r="E147" s="8">
        <v>15766</v>
      </c>
      <c r="F147" s="8">
        <v>23581</v>
      </c>
      <c r="G147" s="8">
        <v>22857</v>
      </c>
      <c r="H147" s="8">
        <v>20222</v>
      </c>
      <c r="I147" s="8">
        <v>18823</v>
      </c>
      <c r="J147" s="8">
        <v>22574</v>
      </c>
      <c r="K147" s="8">
        <v>34340</v>
      </c>
      <c r="L147" s="8">
        <v>21063</v>
      </c>
      <c r="M147" s="8">
        <v>26703</v>
      </c>
      <c r="N147" s="8">
        <v>27264</v>
      </c>
      <c r="O147" s="9">
        <v>268202</v>
      </c>
      <c r="P147" s="10">
        <f t="shared" si="4"/>
        <v>236648.82352941175</v>
      </c>
      <c r="Q147" s="11">
        <f>_xlfn.XLOOKUP(A147,'[1]2022 Patient Days(1)'!$B$3:$B$589,'[1]2022 Patient Days(1)'!$I$3:$I$589,0)</f>
        <v>17356</v>
      </c>
      <c r="R147" s="10">
        <f t="shared" si="5"/>
        <v>13.63</v>
      </c>
      <c r="S147" s="12"/>
    </row>
    <row r="148" spans="1:19" x14ac:dyDescent="0.25">
      <c r="A148" s="7" t="s">
        <v>308</v>
      </c>
      <c r="B148" s="7" t="s">
        <v>309</v>
      </c>
      <c r="C148" s="8">
        <v>28059</v>
      </c>
      <c r="D148" s="8">
        <v>34309</v>
      </c>
      <c r="E148" s="8">
        <v>34993</v>
      </c>
      <c r="F148" s="8">
        <v>39717</v>
      </c>
      <c r="G148" s="8">
        <v>34455</v>
      </c>
      <c r="H148" s="8">
        <v>34277</v>
      </c>
      <c r="I148" s="8">
        <v>37534</v>
      </c>
      <c r="J148" s="8">
        <v>29488</v>
      </c>
      <c r="K148" s="8">
        <v>49946</v>
      </c>
      <c r="L148" s="8">
        <v>33599</v>
      </c>
      <c r="M148" s="8">
        <v>38564</v>
      </c>
      <c r="N148" s="8">
        <v>33984</v>
      </c>
      <c r="O148" s="9">
        <v>428925</v>
      </c>
      <c r="P148" s="10">
        <f t="shared" si="4"/>
        <v>378463.23529411759</v>
      </c>
      <c r="Q148" s="11">
        <f>_xlfn.XLOOKUP(A148,'[1]2022 Patient Days(1)'!$B$3:$B$589,'[1]2022 Patient Days(1)'!$I$3:$I$589,0)</f>
        <v>25778</v>
      </c>
      <c r="R148" s="10">
        <f t="shared" si="5"/>
        <v>14.68</v>
      </c>
      <c r="S148" s="12"/>
    </row>
    <row r="149" spans="1:19" x14ac:dyDescent="0.25">
      <c r="A149" s="7" t="s">
        <v>310</v>
      </c>
      <c r="B149" s="7" t="s">
        <v>311</v>
      </c>
      <c r="C149" s="8">
        <v>110982</v>
      </c>
      <c r="D149" s="8">
        <v>85751</v>
      </c>
      <c r="E149" s="8">
        <v>140432</v>
      </c>
      <c r="F149" s="8">
        <v>75540</v>
      </c>
      <c r="G149" s="8">
        <v>86058</v>
      </c>
      <c r="H149" s="8">
        <v>94313</v>
      </c>
      <c r="I149" s="8">
        <v>80661</v>
      </c>
      <c r="J149" s="8">
        <v>96146</v>
      </c>
      <c r="K149" s="8">
        <v>85792</v>
      </c>
      <c r="L149" s="8">
        <v>29824.27</v>
      </c>
      <c r="M149" s="8">
        <v>80468</v>
      </c>
      <c r="N149" s="8">
        <v>73715</v>
      </c>
      <c r="O149" s="9">
        <v>1039682.27</v>
      </c>
      <c r="P149" s="10">
        <f t="shared" si="4"/>
        <v>917366.7088235293</v>
      </c>
      <c r="Q149" s="11">
        <f>_xlfn.XLOOKUP(A149,'[1]2022 Patient Days(1)'!$B$3:$B$589,'[1]2022 Patient Days(1)'!$I$3:$I$589,0)</f>
        <v>56263</v>
      </c>
      <c r="R149" s="10">
        <f t="shared" si="5"/>
        <v>16.3</v>
      </c>
      <c r="S149" s="12"/>
    </row>
    <row r="150" spans="1:19" x14ac:dyDescent="0.25">
      <c r="A150" s="7" t="s">
        <v>312</v>
      </c>
      <c r="B150" s="7" t="s">
        <v>313</v>
      </c>
      <c r="C150" s="8">
        <v>45465</v>
      </c>
      <c r="D150" s="8">
        <v>46801</v>
      </c>
      <c r="E150" s="8">
        <v>43163</v>
      </c>
      <c r="F150" s="8">
        <v>38313</v>
      </c>
      <c r="G150" s="8">
        <v>44965</v>
      </c>
      <c r="H150" s="8">
        <v>49800</v>
      </c>
      <c r="I150" s="8">
        <v>43637</v>
      </c>
      <c r="J150" s="8">
        <v>57885</v>
      </c>
      <c r="K150" s="8">
        <v>62039</v>
      </c>
      <c r="L150" s="8">
        <v>42568</v>
      </c>
      <c r="M150" s="8">
        <v>52473</v>
      </c>
      <c r="N150" s="8">
        <v>50329</v>
      </c>
      <c r="O150" s="9">
        <v>577438</v>
      </c>
      <c r="P150" s="10">
        <f t="shared" si="4"/>
        <v>509504.11764705874</v>
      </c>
      <c r="Q150" s="11">
        <f>_xlfn.XLOOKUP(A150,'[1]2022 Patient Days(1)'!$B$3:$B$589,'[1]2022 Patient Days(1)'!$I$3:$I$589,0)</f>
        <v>30684</v>
      </c>
      <c r="R150" s="10">
        <f t="shared" si="5"/>
        <v>16.600000000000001</v>
      </c>
      <c r="S150" s="12"/>
    </row>
    <row r="151" spans="1:19" x14ac:dyDescent="0.25">
      <c r="A151" s="7" t="s">
        <v>314</v>
      </c>
      <c r="B151" s="7" t="s">
        <v>315</v>
      </c>
      <c r="C151" s="8">
        <v>106810</v>
      </c>
      <c r="D151" s="8">
        <v>74240</v>
      </c>
      <c r="E151" s="8">
        <v>60767</v>
      </c>
      <c r="F151" s="8">
        <v>68781</v>
      </c>
      <c r="G151" s="8">
        <v>68042</v>
      </c>
      <c r="H151" s="8">
        <v>91952</v>
      </c>
      <c r="I151" s="8">
        <v>53585</v>
      </c>
      <c r="J151" s="8">
        <v>78514</v>
      </c>
      <c r="K151" s="8">
        <v>75264</v>
      </c>
      <c r="L151" s="8">
        <v>51201</v>
      </c>
      <c r="M151" s="8">
        <v>65106</v>
      </c>
      <c r="N151" s="8">
        <v>68180</v>
      </c>
      <c r="O151" s="9">
        <v>862442</v>
      </c>
      <c r="P151" s="10">
        <f t="shared" si="4"/>
        <v>760978.23529411748</v>
      </c>
      <c r="Q151" s="11">
        <f>_xlfn.XLOOKUP(A151,'[1]2022 Patient Days(1)'!$B$3:$B$589,'[1]2022 Patient Days(1)'!$I$3:$I$589,0)</f>
        <v>43125</v>
      </c>
      <c r="R151" s="10">
        <f t="shared" si="5"/>
        <v>17.649999999999999</v>
      </c>
      <c r="S151" s="12"/>
    </row>
    <row r="152" spans="1:19" x14ac:dyDescent="0.25">
      <c r="A152" s="7" t="s">
        <v>316</v>
      </c>
      <c r="B152" s="7" t="s">
        <v>317</v>
      </c>
      <c r="C152" s="8">
        <v>48056</v>
      </c>
      <c r="D152" s="8">
        <v>48279</v>
      </c>
      <c r="E152" s="8">
        <v>72560</v>
      </c>
      <c r="F152" s="8">
        <v>55087</v>
      </c>
      <c r="G152" s="8">
        <v>50587</v>
      </c>
      <c r="H152" s="8">
        <v>52963</v>
      </c>
      <c r="I152" s="8">
        <v>60859</v>
      </c>
      <c r="J152" s="8">
        <v>71111</v>
      </c>
      <c r="K152" s="8">
        <v>61713</v>
      </c>
      <c r="L152" s="8">
        <v>43926</v>
      </c>
      <c r="M152" s="8">
        <v>50695</v>
      </c>
      <c r="N152" s="8">
        <v>52385</v>
      </c>
      <c r="O152" s="9">
        <v>668221</v>
      </c>
      <c r="P152" s="10">
        <f t="shared" si="4"/>
        <v>589606.76470588229</v>
      </c>
      <c r="Q152" s="11">
        <f>_xlfn.XLOOKUP(A152,'[1]2022 Patient Days(1)'!$B$3:$B$589,'[1]2022 Patient Days(1)'!$I$3:$I$589,0)</f>
        <v>32239</v>
      </c>
      <c r="R152" s="10">
        <f t="shared" si="5"/>
        <v>18.29</v>
      </c>
      <c r="S152" s="12"/>
    </row>
    <row r="153" spans="1:19" x14ac:dyDescent="0.25">
      <c r="A153" s="7" t="s">
        <v>318</v>
      </c>
      <c r="B153" s="7" t="s">
        <v>319</v>
      </c>
      <c r="C153" s="8">
        <v>41474</v>
      </c>
      <c r="D153" s="8">
        <v>24585</v>
      </c>
      <c r="E153" s="8">
        <v>44433</v>
      </c>
      <c r="F153" s="8">
        <v>33311</v>
      </c>
      <c r="G153" s="8">
        <v>33420</v>
      </c>
      <c r="H153" s="8">
        <v>36575</v>
      </c>
      <c r="I153" s="8">
        <v>37292</v>
      </c>
      <c r="J153" s="8">
        <v>50203</v>
      </c>
      <c r="K153" s="8">
        <v>64793</v>
      </c>
      <c r="L153" s="8">
        <v>37386</v>
      </c>
      <c r="M153" s="8">
        <v>44353</v>
      </c>
      <c r="N153" s="8">
        <v>42274</v>
      </c>
      <c r="O153" s="9">
        <v>490099</v>
      </c>
      <c r="P153" s="10">
        <f t="shared" si="4"/>
        <v>432440.29411764705</v>
      </c>
      <c r="Q153" s="11">
        <f>_xlfn.XLOOKUP(A153,'[1]2022 Patient Days(1)'!$B$3:$B$589,'[1]2022 Patient Days(1)'!$I$3:$I$589,0)</f>
        <v>27738</v>
      </c>
      <c r="R153" s="10">
        <f t="shared" si="5"/>
        <v>15.59</v>
      </c>
      <c r="S153" s="12"/>
    </row>
    <row r="154" spans="1:19" x14ac:dyDescent="0.25">
      <c r="A154" s="7" t="s">
        <v>320</v>
      </c>
      <c r="B154" s="7" t="s">
        <v>321</v>
      </c>
      <c r="C154" s="8">
        <v>26679</v>
      </c>
      <c r="D154" s="8">
        <v>42633</v>
      </c>
      <c r="E154" s="8">
        <v>35467</v>
      </c>
      <c r="F154" s="8">
        <v>39714</v>
      </c>
      <c r="G154" s="8">
        <v>36909</v>
      </c>
      <c r="H154" s="8">
        <v>41048</v>
      </c>
      <c r="I154" s="8">
        <v>35713</v>
      </c>
      <c r="J154" s="8">
        <v>33961</v>
      </c>
      <c r="K154" s="8">
        <v>35037</v>
      </c>
      <c r="L154" s="8">
        <v>40138</v>
      </c>
      <c r="M154" s="8">
        <v>38090</v>
      </c>
      <c r="N154" s="8">
        <v>47890</v>
      </c>
      <c r="O154" s="9">
        <v>453279</v>
      </c>
      <c r="P154" s="10">
        <f t="shared" si="4"/>
        <v>399952.0588235294</v>
      </c>
      <c r="Q154" s="11">
        <f>_xlfn.XLOOKUP(A154,'[1]2022 Patient Days(1)'!$B$3:$B$589,'[1]2022 Patient Days(1)'!$I$3:$I$589,0)</f>
        <v>27484</v>
      </c>
      <c r="R154" s="10">
        <f t="shared" si="5"/>
        <v>14.55</v>
      </c>
      <c r="S154" s="12"/>
    </row>
    <row r="155" spans="1:19" x14ac:dyDescent="0.25">
      <c r="A155" s="7" t="s">
        <v>322</v>
      </c>
      <c r="B155" s="7" t="s">
        <v>323</v>
      </c>
      <c r="C155" s="8">
        <v>525364</v>
      </c>
      <c r="D155" s="8">
        <v>560237</v>
      </c>
      <c r="E155" s="8">
        <v>565465</v>
      </c>
      <c r="F155" s="8">
        <v>537424</v>
      </c>
      <c r="G155" s="8">
        <v>581638</v>
      </c>
      <c r="H155" s="8">
        <v>615453</v>
      </c>
      <c r="I155" s="8">
        <v>514047</v>
      </c>
      <c r="J155" s="8">
        <v>617834</v>
      </c>
      <c r="K155" s="8">
        <v>677391</v>
      </c>
      <c r="L155" s="8">
        <v>548133</v>
      </c>
      <c r="M155" s="8">
        <v>610175</v>
      </c>
      <c r="N155" s="8">
        <v>589041</v>
      </c>
      <c r="O155" s="9">
        <v>6942202</v>
      </c>
      <c r="P155" s="10">
        <f t="shared" si="4"/>
        <v>6125472.3529411759</v>
      </c>
      <c r="Q155" s="11">
        <f>_xlfn.XLOOKUP(A155,'[1]2022 Patient Days(1)'!$B$3:$B$589,'[1]2022 Patient Days(1)'!$I$3:$I$589,0)</f>
        <v>61499</v>
      </c>
      <c r="R155" s="10">
        <f t="shared" si="5"/>
        <v>99.6</v>
      </c>
      <c r="S155" s="12"/>
    </row>
    <row r="156" spans="1:19" x14ac:dyDescent="0.25">
      <c r="A156" s="7" t="s">
        <v>324</v>
      </c>
      <c r="B156" s="7" t="s">
        <v>325</v>
      </c>
      <c r="C156" s="8">
        <v>64339</v>
      </c>
      <c r="D156" s="8">
        <v>63863</v>
      </c>
      <c r="E156" s="8">
        <v>63790</v>
      </c>
      <c r="F156" s="8">
        <v>52048</v>
      </c>
      <c r="G156" s="8">
        <v>57074</v>
      </c>
      <c r="H156" s="8">
        <v>75460</v>
      </c>
      <c r="I156" s="8">
        <v>71948</v>
      </c>
      <c r="J156" s="8">
        <v>67151</v>
      </c>
      <c r="K156" s="8">
        <v>65605</v>
      </c>
      <c r="L156" s="8">
        <v>54337</v>
      </c>
      <c r="M156" s="8">
        <v>84576</v>
      </c>
      <c r="N156" s="8">
        <v>54569</v>
      </c>
      <c r="O156" s="9">
        <v>774760</v>
      </c>
      <c r="P156" s="10">
        <f t="shared" si="4"/>
        <v>683611.76470588229</v>
      </c>
      <c r="Q156" s="11">
        <f>_xlfn.XLOOKUP(A156,'[1]2022 Patient Days(1)'!$B$3:$B$589,'[1]2022 Patient Days(1)'!$I$3:$I$589,0)</f>
        <v>46322</v>
      </c>
      <c r="R156" s="10">
        <f t="shared" si="5"/>
        <v>14.76</v>
      </c>
      <c r="S156" s="12"/>
    </row>
    <row r="157" spans="1:19" x14ac:dyDescent="0.25">
      <c r="A157" s="7" t="s">
        <v>326</v>
      </c>
      <c r="B157" s="7" t="s">
        <v>327</v>
      </c>
      <c r="C157" s="8">
        <v>19187</v>
      </c>
      <c r="D157" s="8">
        <v>31657</v>
      </c>
      <c r="E157" s="8">
        <v>28923</v>
      </c>
      <c r="F157" s="8">
        <v>34344</v>
      </c>
      <c r="G157" s="8">
        <v>26886</v>
      </c>
      <c r="H157" s="8">
        <v>33812</v>
      </c>
      <c r="I157" s="8">
        <v>32409</v>
      </c>
      <c r="J157" s="8">
        <v>16697</v>
      </c>
      <c r="K157" s="8">
        <v>30111</v>
      </c>
      <c r="L157" s="8">
        <v>63016</v>
      </c>
      <c r="M157" s="8">
        <v>41721</v>
      </c>
      <c r="N157" s="8">
        <v>50747</v>
      </c>
      <c r="O157" s="9">
        <v>409510</v>
      </c>
      <c r="P157" s="10">
        <f t="shared" si="4"/>
        <v>361332.35294117645</v>
      </c>
      <c r="Q157" s="11">
        <f>_xlfn.XLOOKUP(A157,'[1]2022 Patient Days(1)'!$B$3:$B$589,'[1]2022 Patient Days(1)'!$I$3:$I$589,0)</f>
        <v>20571</v>
      </c>
      <c r="R157" s="10">
        <f t="shared" si="5"/>
        <v>17.57</v>
      </c>
      <c r="S157" s="12"/>
    </row>
    <row r="158" spans="1:19" x14ac:dyDescent="0.25">
      <c r="A158" s="7" t="s">
        <v>328</v>
      </c>
      <c r="B158" s="7" t="s">
        <v>329</v>
      </c>
      <c r="C158" s="8">
        <v>13534</v>
      </c>
      <c r="D158" s="8">
        <v>11783</v>
      </c>
      <c r="E158" s="8">
        <v>11740</v>
      </c>
      <c r="F158" s="8">
        <v>12444</v>
      </c>
      <c r="G158" s="8">
        <v>18374</v>
      </c>
      <c r="H158" s="8">
        <v>6674</v>
      </c>
      <c r="I158" s="8">
        <v>10750</v>
      </c>
      <c r="J158" s="8">
        <v>13938</v>
      </c>
      <c r="K158" s="8">
        <v>9124</v>
      </c>
      <c r="L158" s="8">
        <v>8332</v>
      </c>
      <c r="M158" s="8">
        <v>5231</v>
      </c>
      <c r="N158" s="8">
        <v>25179</v>
      </c>
      <c r="O158" s="9">
        <v>147103</v>
      </c>
      <c r="P158" s="10">
        <f t="shared" si="4"/>
        <v>129796.76470588233</v>
      </c>
      <c r="Q158" s="11">
        <f>_xlfn.XLOOKUP(A158,'[1]2022 Patient Days(1)'!$B$3:$B$589,'[1]2022 Patient Days(1)'!$I$3:$I$589,0)</f>
        <v>11183</v>
      </c>
      <c r="R158" s="10">
        <f t="shared" si="5"/>
        <v>11.61</v>
      </c>
      <c r="S158" s="12"/>
    </row>
    <row r="159" spans="1:19" x14ac:dyDescent="0.25">
      <c r="A159" s="7" t="s">
        <v>330</v>
      </c>
      <c r="B159" s="7" t="s">
        <v>331</v>
      </c>
      <c r="C159" s="8">
        <v>91001</v>
      </c>
      <c r="D159" s="8">
        <v>102700</v>
      </c>
      <c r="E159" s="8">
        <v>107979</v>
      </c>
      <c r="F159" s="8">
        <v>95699</v>
      </c>
      <c r="G159" s="8">
        <v>104150</v>
      </c>
      <c r="H159" s="8">
        <v>115570</v>
      </c>
      <c r="I159" s="8">
        <v>106850</v>
      </c>
      <c r="J159" s="8">
        <v>120306</v>
      </c>
      <c r="K159" s="8">
        <v>116423</v>
      </c>
      <c r="L159" s="8">
        <v>123115</v>
      </c>
      <c r="M159" s="8">
        <v>112408</v>
      </c>
      <c r="N159" s="8">
        <v>159777</v>
      </c>
      <c r="O159" s="9">
        <v>1355978</v>
      </c>
      <c r="P159" s="10">
        <f t="shared" si="4"/>
        <v>1196451.1764705882</v>
      </c>
      <c r="Q159" s="11">
        <f>_xlfn.XLOOKUP(A159,'[1]2022 Patient Days(1)'!$B$3:$B$589,'[1]2022 Patient Days(1)'!$I$3:$I$589,0)</f>
        <v>63840</v>
      </c>
      <c r="R159" s="10">
        <f t="shared" si="5"/>
        <v>18.739999999999998</v>
      </c>
      <c r="S159" s="12"/>
    </row>
    <row r="160" spans="1:19" x14ac:dyDescent="0.25">
      <c r="A160" s="7" t="s">
        <v>332</v>
      </c>
      <c r="B160" s="7" t="s">
        <v>333</v>
      </c>
      <c r="C160" s="8">
        <v>18318</v>
      </c>
      <c r="D160" s="8">
        <v>17816</v>
      </c>
      <c r="E160" s="8">
        <v>21982</v>
      </c>
      <c r="F160" s="8">
        <v>18726</v>
      </c>
      <c r="G160" s="8">
        <v>18476</v>
      </c>
      <c r="H160" s="8">
        <v>26551</v>
      </c>
      <c r="I160" s="8">
        <v>24670</v>
      </c>
      <c r="J160" s="8">
        <v>28475</v>
      </c>
      <c r="K160" s="8">
        <v>34099</v>
      </c>
      <c r="L160" s="8">
        <v>23706</v>
      </c>
      <c r="M160" s="8">
        <v>21444</v>
      </c>
      <c r="N160" s="8">
        <v>27763</v>
      </c>
      <c r="O160" s="9">
        <v>282026</v>
      </c>
      <c r="P160" s="10">
        <f t="shared" si="4"/>
        <v>248846.47058823527</v>
      </c>
      <c r="Q160" s="11">
        <f>_xlfn.XLOOKUP(A160,'[1]2022 Patient Days(1)'!$B$3:$B$589,'[1]2022 Patient Days(1)'!$I$3:$I$589,0)</f>
        <v>16486</v>
      </c>
      <c r="R160" s="10">
        <f t="shared" si="5"/>
        <v>15.09</v>
      </c>
      <c r="S160" s="12"/>
    </row>
    <row r="161" spans="1:19" x14ac:dyDescent="0.25">
      <c r="A161" s="7" t="s">
        <v>334</v>
      </c>
      <c r="B161" s="7" t="s">
        <v>335</v>
      </c>
      <c r="C161" s="8">
        <v>41874</v>
      </c>
      <c r="D161" s="8">
        <v>54977</v>
      </c>
      <c r="E161" s="8">
        <v>52520</v>
      </c>
      <c r="F161" s="8">
        <v>51393</v>
      </c>
      <c r="G161" s="8">
        <v>67757</v>
      </c>
      <c r="H161" s="8">
        <v>66069</v>
      </c>
      <c r="I161" s="8">
        <v>70859</v>
      </c>
      <c r="J161" s="8">
        <v>80022</v>
      </c>
      <c r="K161" s="8">
        <v>64792</v>
      </c>
      <c r="L161" s="8">
        <v>53418</v>
      </c>
      <c r="M161" s="8">
        <v>58772</v>
      </c>
      <c r="N161" s="8">
        <v>90579</v>
      </c>
      <c r="O161" s="9">
        <v>753032</v>
      </c>
      <c r="P161" s="10">
        <f t="shared" si="4"/>
        <v>664440</v>
      </c>
      <c r="Q161" s="11">
        <f>_xlfn.XLOOKUP(A161,'[1]2022 Patient Days(1)'!$B$3:$B$589,'[1]2022 Patient Days(1)'!$I$3:$I$589,0)</f>
        <v>31010</v>
      </c>
      <c r="R161" s="10">
        <f t="shared" si="5"/>
        <v>21.43</v>
      </c>
      <c r="S161" s="12"/>
    </row>
    <row r="162" spans="1:19" x14ac:dyDescent="0.25">
      <c r="A162" s="7" t="s">
        <v>336</v>
      </c>
      <c r="B162" s="7" t="s">
        <v>337</v>
      </c>
      <c r="C162" s="8">
        <v>52098</v>
      </c>
      <c r="D162" s="8">
        <v>42989</v>
      </c>
      <c r="E162" s="8">
        <v>51526</v>
      </c>
      <c r="F162" s="8">
        <v>51173</v>
      </c>
      <c r="G162" s="8">
        <v>46506</v>
      </c>
      <c r="H162" s="8">
        <v>49676</v>
      </c>
      <c r="I162" s="8">
        <v>60696</v>
      </c>
      <c r="J162" s="8">
        <v>42849</v>
      </c>
      <c r="K162" s="8">
        <v>60219</v>
      </c>
      <c r="L162" s="8">
        <v>47637</v>
      </c>
      <c r="M162" s="8">
        <v>47500</v>
      </c>
      <c r="N162" s="8">
        <v>58115</v>
      </c>
      <c r="O162" s="9">
        <v>610984</v>
      </c>
      <c r="P162" s="10">
        <f t="shared" si="4"/>
        <v>539103.5294117647</v>
      </c>
      <c r="Q162" s="11">
        <f>_xlfn.XLOOKUP(A162,'[1]2022 Patient Days(1)'!$B$3:$B$589,'[1]2022 Patient Days(1)'!$I$3:$I$589,0)</f>
        <v>28420</v>
      </c>
      <c r="R162" s="10">
        <f t="shared" si="5"/>
        <v>18.97</v>
      </c>
      <c r="S162" s="12"/>
    </row>
    <row r="163" spans="1:19" x14ac:dyDescent="0.25">
      <c r="A163" s="7" t="s">
        <v>338</v>
      </c>
      <c r="B163" s="7" t="s">
        <v>339</v>
      </c>
      <c r="C163" s="8">
        <v>103490</v>
      </c>
      <c r="D163" s="8">
        <v>98770</v>
      </c>
      <c r="E163" s="8">
        <v>97988</v>
      </c>
      <c r="F163" s="8">
        <v>94850</v>
      </c>
      <c r="G163" s="8">
        <v>95162</v>
      </c>
      <c r="H163" s="8">
        <v>119044</v>
      </c>
      <c r="I163" s="8">
        <v>94462</v>
      </c>
      <c r="J163" s="8">
        <v>119015</v>
      </c>
      <c r="K163" s="8">
        <v>93919</v>
      </c>
      <c r="L163" s="8">
        <v>98943</v>
      </c>
      <c r="M163" s="8">
        <v>107055</v>
      </c>
      <c r="N163" s="8">
        <v>101453</v>
      </c>
      <c r="O163" s="9">
        <v>1224151</v>
      </c>
      <c r="P163" s="10">
        <f t="shared" si="4"/>
        <v>1080133.2352941176</v>
      </c>
      <c r="Q163" s="11">
        <f>_xlfn.XLOOKUP(A163,'[1]2022 Patient Days(1)'!$B$3:$B$589,'[1]2022 Patient Days(1)'!$I$3:$I$589,0)</f>
        <v>76048</v>
      </c>
      <c r="R163" s="10">
        <f t="shared" si="5"/>
        <v>14.2</v>
      </c>
      <c r="S163" s="12"/>
    </row>
    <row r="164" spans="1:19" x14ac:dyDescent="0.25">
      <c r="A164" s="7" t="s">
        <v>340</v>
      </c>
      <c r="B164" s="7" t="s">
        <v>341</v>
      </c>
      <c r="C164" s="8">
        <v>24949</v>
      </c>
      <c r="D164" s="8">
        <v>22296</v>
      </c>
      <c r="E164" s="8">
        <v>30957</v>
      </c>
      <c r="F164" s="8">
        <v>16772</v>
      </c>
      <c r="G164" s="8">
        <v>20462</v>
      </c>
      <c r="H164" s="8">
        <v>26166</v>
      </c>
      <c r="I164" s="8">
        <v>20869</v>
      </c>
      <c r="J164" s="8">
        <v>29553</v>
      </c>
      <c r="K164" s="8">
        <v>20635</v>
      </c>
      <c r="L164" s="8">
        <v>33124</v>
      </c>
      <c r="M164" s="8">
        <v>12129</v>
      </c>
      <c r="N164" s="8">
        <v>17401</v>
      </c>
      <c r="O164" s="9">
        <v>275313</v>
      </c>
      <c r="P164" s="10">
        <f t="shared" si="4"/>
        <v>242923.23529411762</v>
      </c>
      <c r="Q164" s="11">
        <f>_xlfn.XLOOKUP(A164,'[1]2022 Patient Days(1)'!$B$3:$B$589,'[1]2022 Patient Days(1)'!$I$3:$I$589,0)</f>
        <v>15836</v>
      </c>
      <c r="R164" s="10">
        <f t="shared" si="5"/>
        <v>15.34</v>
      </c>
      <c r="S164" s="12"/>
    </row>
    <row r="165" spans="1:19" x14ac:dyDescent="0.25">
      <c r="A165" s="7" t="s">
        <v>342</v>
      </c>
      <c r="B165" s="7" t="s">
        <v>343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49161</v>
      </c>
      <c r="I165" s="8">
        <v>48771</v>
      </c>
      <c r="J165" s="8">
        <v>61615</v>
      </c>
      <c r="K165" s="8">
        <v>47227</v>
      </c>
      <c r="L165" s="8">
        <v>15736.25</v>
      </c>
      <c r="M165" s="8">
        <v>0</v>
      </c>
      <c r="N165" s="8">
        <v>0</v>
      </c>
      <c r="O165" s="9">
        <v>222510.25</v>
      </c>
      <c r="P165" s="10">
        <f t="shared" si="4"/>
        <v>196332.57352941175</v>
      </c>
      <c r="Q165" s="11">
        <f>_xlfn.XLOOKUP(A165,'[1]2022 Patient Days(1)'!$B$3:$B$589,'[1]2022 Patient Days(1)'!$I$3:$I$589,0)</f>
        <v>30802</v>
      </c>
      <c r="R165" s="10">
        <f t="shared" si="5"/>
        <v>6.37</v>
      </c>
      <c r="S165" s="12"/>
    </row>
    <row r="166" spans="1:19" x14ac:dyDescent="0.25">
      <c r="A166" s="7" t="s">
        <v>344</v>
      </c>
      <c r="B166" s="7" t="s">
        <v>345</v>
      </c>
      <c r="C166" s="8">
        <v>99067</v>
      </c>
      <c r="D166" s="8">
        <v>86985</v>
      </c>
      <c r="E166" s="8">
        <v>86373</v>
      </c>
      <c r="F166" s="8">
        <v>88046</v>
      </c>
      <c r="G166" s="8">
        <v>65593</v>
      </c>
      <c r="H166" s="8">
        <v>86351</v>
      </c>
      <c r="I166" s="8">
        <v>107735</v>
      </c>
      <c r="J166" s="8">
        <v>107444</v>
      </c>
      <c r="K166" s="8">
        <v>151010</v>
      </c>
      <c r="L166" s="8">
        <v>97155</v>
      </c>
      <c r="M166" s="8">
        <v>130635</v>
      </c>
      <c r="N166" s="8">
        <v>148500</v>
      </c>
      <c r="O166" s="9">
        <v>1254894</v>
      </c>
      <c r="P166" s="10">
        <f t="shared" si="4"/>
        <v>1107259.4117647058</v>
      </c>
      <c r="Q166" s="11">
        <f>_xlfn.XLOOKUP(A166,'[1]2022 Patient Days(1)'!$B$3:$B$589,'[1]2022 Patient Days(1)'!$I$3:$I$589,0)</f>
        <v>31474</v>
      </c>
      <c r="R166" s="10">
        <f t="shared" si="5"/>
        <v>35.18</v>
      </c>
      <c r="S166" s="12"/>
    </row>
    <row r="167" spans="1:19" x14ac:dyDescent="0.25">
      <c r="A167" s="7" t="s">
        <v>346</v>
      </c>
      <c r="B167" s="7" t="s">
        <v>347</v>
      </c>
      <c r="C167" s="8">
        <v>51210</v>
      </c>
      <c r="D167" s="8">
        <v>32030</v>
      </c>
      <c r="E167" s="8">
        <v>57081</v>
      </c>
      <c r="F167" s="8">
        <v>42210</v>
      </c>
      <c r="G167" s="8">
        <v>42727</v>
      </c>
      <c r="H167" s="8">
        <v>40478</v>
      </c>
      <c r="I167" s="8">
        <v>37393</v>
      </c>
      <c r="J167" s="8">
        <v>40786</v>
      </c>
      <c r="K167" s="8">
        <v>39088</v>
      </c>
      <c r="L167" s="8">
        <v>37848</v>
      </c>
      <c r="M167" s="8">
        <v>35281</v>
      </c>
      <c r="N167" s="8">
        <v>59836</v>
      </c>
      <c r="O167" s="9">
        <v>515968</v>
      </c>
      <c r="P167" s="10">
        <f t="shared" si="4"/>
        <v>455265.88235294115</v>
      </c>
      <c r="Q167" s="11">
        <f>_xlfn.XLOOKUP(A167,'[1]2022 Patient Days(1)'!$B$3:$B$589,'[1]2022 Patient Days(1)'!$I$3:$I$589,0)</f>
        <v>31060</v>
      </c>
      <c r="R167" s="10">
        <f t="shared" si="5"/>
        <v>14.66</v>
      </c>
      <c r="S167" s="12"/>
    </row>
    <row r="168" spans="1:19" x14ac:dyDescent="0.25">
      <c r="A168" s="7" t="s">
        <v>348</v>
      </c>
      <c r="B168" s="7" t="s">
        <v>349</v>
      </c>
      <c r="C168" s="8">
        <v>40972</v>
      </c>
      <c r="D168" s="8">
        <v>43820</v>
      </c>
      <c r="E168" s="8">
        <v>56555</v>
      </c>
      <c r="F168" s="8">
        <v>45568</v>
      </c>
      <c r="G168" s="8">
        <v>52395</v>
      </c>
      <c r="H168" s="8">
        <v>48791</v>
      </c>
      <c r="I168" s="8">
        <v>44056</v>
      </c>
      <c r="J168" s="8">
        <v>51249</v>
      </c>
      <c r="K168" s="8">
        <v>55284</v>
      </c>
      <c r="L168" s="8">
        <v>48977</v>
      </c>
      <c r="M168" s="8">
        <v>55300</v>
      </c>
      <c r="N168" s="8">
        <v>68334</v>
      </c>
      <c r="O168" s="9">
        <v>611301</v>
      </c>
      <c r="P168" s="10">
        <f t="shared" si="4"/>
        <v>539383.23529411759</v>
      </c>
      <c r="Q168" s="11">
        <f>_xlfn.XLOOKUP(A168,'[1]2022 Patient Days(1)'!$B$3:$B$589,'[1]2022 Patient Days(1)'!$I$3:$I$589,0)</f>
        <v>36807</v>
      </c>
      <c r="R168" s="10">
        <f t="shared" si="5"/>
        <v>14.65</v>
      </c>
      <c r="S168" s="12"/>
    </row>
    <row r="169" spans="1:19" x14ac:dyDescent="0.25">
      <c r="A169" s="7" t="s">
        <v>350</v>
      </c>
      <c r="B169" s="7" t="s">
        <v>351</v>
      </c>
      <c r="C169" s="8">
        <v>121251</v>
      </c>
      <c r="D169" s="8">
        <v>110113</v>
      </c>
      <c r="E169" s="8">
        <v>131703</v>
      </c>
      <c r="F169" s="8">
        <v>131287</v>
      </c>
      <c r="G169" s="8">
        <v>125995</v>
      </c>
      <c r="H169" s="8">
        <v>147225</v>
      </c>
      <c r="I169" s="8">
        <v>136348</v>
      </c>
      <c r="J169" s="8">
        <v>153080</v>
      </c>
      <c r="K169" s="8">
        <v>170048</v>
      </c>
      <c r="L169" s="8">
        <v>123475</v>
      </c>
      <c r="M169" s="8">
        <v>114984</v>
      </c>
      <c r="N169" s="8">
        <v>191326</v>
      </c>
      <c r="O169" s="9">
        <v>1656835</v>
      </c>
      <c r="P169" s="10">
        <f t="shared" si="4"/>
        <v>1461913.2352941176</v>
      </c>
      <c r="Q169" s="11">
        <f>_xlfn.XLOOKUP(A169,'[1]2022 Patient Days(1)'!$B$3:$B$589,'[1]2022 Patient Days(1)'!$I$3:$I$589,0)</f>
        <v>87271</v>
      </c>
      <c r="R169" s="10">
        <f t="shared" si="5"/>
        <v>16.75</v>
      </c>
      <c r="S169" s="12"/>
    </row>
    <row r="170" spans="1:19" x14ac:dyDescent="0.25">
      <c r="A170" s="7" t="s">
        <v>352</v>
      </c>
      <c r="B170" s="7" t="s">
        <v>353</v>
      </c>
      <c r="C170" s="8">
        <v>26531</v>
      </c>
      <c r="D170" s="8">
        <v>21104</v>
      </c>
      <c r="E170" s="8">
        <v>25917</v>
      </c>
      <c r="F170" s="8">
        <v>23980</v>
      </c>
      <c r="G170" s="8">
        <v>24515</v>
      </c>
      <c r="H170" s="8">
        <v>33461</v>
      </c>
      <c r="I170" s="8">
        <v>26537</v>
      </c>
      <c r="J170" s="8">
        <v>24641</v>
      </c>
      <c r="K170" s="8">
        <v>26808</v>
      </c>
      <c r="L170" s="8">
        <v>21074</v>
      </c>
      <c r="M170" s="8">
        <v>20732</v>
      </c>
      <c r="N170" s="8">
        <v>28449.67</v>
      </c>
      <c r="O170" s="9">
        <v>303749.67</v>
      </c>
      <c r="P170" s="10">
        <f t="shared" si="4"/>
        <v>268014.41470588231</v>
      </c>
      <c r="Q170" s="11">
        <f>_xlfn.XLOOKUP(A170,'[1]2022 Patient Days(1)'!$B$3:$B$589,'[1]2022 Patient Days(1)'!$I$3:$I$589,0)</f>
        <v>23427</v>
      </c>
      <c r="R170" s="10">
        <f t="shared" si="5"/>
        <v>11.44</v>
      </c>
      <c r="S170" s="12"/>
    </row>
    <row r="171" spans="1:19" x14ac:dyDescent="0.25">
      <c r="A171" s="7" t="s">
        <v>354</v>
      </c>
      <c r="B171" s="7" t="s">
        <v>355</v>
      </c>
      <c r="C171" s="8">
        <v>84722</v>
      </c>
      <c r="D171" s="8">
        <v>105683</v>
      </c>
      <c r="E171" s="8">
        <v>125719</v>
      </c>
      <c r="F171" s="8">
        <v>84986</v>
      </c>
      <c r="G171" s="8">
        <v>110997</v>
      </c>
      <c r="H171" s="8">
        <v>97295</v>
      </c>
      <c r="I171" s="8">
        <v>91445</v>
      </c>
      <c r="J171" s="8">
        <v>110140</v>
      </c>
      <c r="K171" s="8">
        <v>96902</v>
      </c>
      <c r="L171" s="8">
        <v>94749</v>
      </c>
      <c r="M171" s="8">
        <v>109464</v>
      </c>
      <c r="N171" s="8">
        <v>150989</v>
      </c>
      <c r="O171" s="9">
        <v>1263091</v>
      </c>
      <c r="P171" s="10">
        <f t="shared" si="4"/>
        <v>1114492.0588235294</v>
      </c>
      <c r="Q171" s="11">
        <f>_xlfn.XLOOKUP(A171,'[1]2022 Patient Days(1)'!$B$3:$B$589,'[1]2022 Patient Days(1)'!$I$3:$I$589,0)</f>
        <v>55489</v>
      </c>
      <c r="R171" s="10">
        <f t="shared" si="5"/>
        <v>20.079999999999998</v>
      </c>
      <c r="S171" s="12"/>
    </row>
    <row r="172" spans="1:19" x14ac:dyDescent="0.25">
      <c r="A172" s="7" t="s">
        <v>356</v>
      </c>
      <c r="B172" s="7" t="s">
        <v>357</v>
      </c>
      <c r="C172" s="8">
        <v>28244</v>
      </c>
      <c r="D172" s="8">
        <v>36565</v>
      </c>
      <c r="E172" s="8">
        <v>30032</v>
      </c>
      <c r="F172" s="8">
        <v>32205</v>
      </c>
      <c r="G172" s="8">
        <v>35700</v>
      </c>
      <c r="H172" s="8">
        <v>40893</v>
      </c>
      <c r="I172" s="8">
        <v>41334</v>
      </c>
      <c r="J172" s="8">
        <v>44847</v>
      </c>
      <c r="K172" s="8">
        <v>34285</v>
      </c>
      <c r="L172" s="8">
        <v>30860</v>
      </c>
      <c r="M172" s="8">
        <v>37952</v>
      </c>
      <c r="N172" s="8">
        <v>38424</v>
      </c>
      <c r="O172" s="9">
        <v>431341</v>
      </c>
      <c r="P172" s="10">
        <f t="shared" si="4"/>
        <v>380595</v>
      </c>
      <c r="Q172" s="11">
        <f>_xlfn.XLOOKUP(A172,'[1]2022 Patient Days(1)'!$B$3:$B$589,'[1]2022 Patient Days(1)'!$I$3:$I$589,0)</f>
        <v>23432</v>
      </c>
      <c r="R172" s="10">
        <f t="shared" si="5"/>
        <v>16.239999999999998</v>
      </c>
      <c r="S172" s="12"/>
    </row>
    <row r="173" spans="1:19" x14ac:dyDescent="0.25">
      <c r="A173" s="7" t="s">
        <v>358</v>
      </c>
      <c r="B173" s="7" t="s">
        <v>359</v>
      </c>
      <c r="C173" s="8">
        <v>35842</v>
      </c>
      <c r="D173" s="8">
        <v>31625</v>
      </c>
      <c r="E173" s="8">
        <v>51808</v>
      </c>
      <c r="F173" s="8">
        <v>43233</v>
      </c>
      <c r="G173" s="8">
        <v>42632</v>
      </c>
      <c r="H173" s="8">
        <v>51150</v>
      </c>
      <c r="I173" s="8">
        <v>50043</v>
      </c>
      <c r="J173" s="8">
        <v>48462</v>
      </c>
      <c r="K173" s="8">
        <v>55977</v>
      </c>
      <c r="L173" s="8">
        <v>45959</v>
      </c>
      <c r="M173" s="8">
        <v>51637</v>
      </c>
      <c r="N173" s="8">
        <v>50650</v>
      </c>
      <c r="O173" s="9">
        <v>559018</v>
      </c>
      <c r="P173" s="10">
        <f t="shared" si="4"/>
        <v>493251.17647058819</v>
      </c>
      <c r="Q173" s="11">
        <f>_xlfn.XLOOKUP(A173,'[1]2022 Patient Days(1)'!$B$3:$B$589,'[1]2022 Patient Days(1)'!$I$3:$I$589,0)</f>
        <v>41892</v>
      </c>
      <c r="R173" s="10">
        <f t="shared" si="5"/>
        <v>11.77</v>
      </c>
      <c r="S173" s="12"/>
    </row>
    <row r="174" spans="1:19" x14ac:dyDescent="0.25">
      <c r="A174" s="7" t="s">
        <v>360</v>
      </c>
      <c r="B174" s="7" t="s">
        <v>361</v>
      </c>
      <c r="C174" s="8">
        <v>109977</v>
      </c>
      <c r="D174" s="8">
        <v>101334</v>
      </c>
      <c r="E174" s="8">
        <v>104213</v>
      </c>
      <c r="F174" s="8">
        <v>78237</v>
      </c>
      <c r="G174" s="8">
        <v>101991</v>
      </c>
      <c r="H174" s="8">
        <v>102103</v>
      </c>
      <c r="I174" s="8">
        <v>90036</v>
      </c>
      <c r="J174" s="8">
        <v>91349</v>
      </c>
      <c r="K174" s="8">
        <v>114239</v>
      </c>
      <c r="L174" s="8">
        <v>97785</v>
      </c>
      <c r="M174" s="8">
        <v>103076</v>
      </c>
      <c r="N174" s="8">
        <v>104096</v>
      </c>
      <c r="O174" s="9">
        <v>1198436</v>
      </c>
      <c r="P174" s="10">
        <f t="shared" si="4"/>
        <v>1057443.5294117646</v>
      </c>
      <c r="Q174" s="11">
        <f>_xlfn.XLOOKUP(A174,'[1]2022 Patient Days(1)'!$B$3:$B$589,'[1]2022 Patient Days(1)'!$I$3:$I$589,0)</f>
        <v>64863</v>
      </c>
      <c r="R174" s="10">
        <f t="shared" si="5"/>
        <v>16.3</v>
      </c>
      <c r="S174" s="12"/>
    </row>
    <row r="175" spans="1:19" x14ac:dyDescent="0.25">
      <c r="A175" s="7" t="s">
        <v>362</v>
      </c>
      <c r="B175" s="7" t="s">
        <v>363</v>
      </c>
      <c r="C175" s="8">
        <v>62115</v>
      </c>
      <c r="D175" s="8">
        <v>46044</v>
      </c>
      <c r="E175" s="8">
        <v>69256</v>
      </c>
      <c r="F175" s="8">
        <v>47796</v>
      </c>
      <c r="G175" s="8">
        <v>37584</v>
      </c>
      <c r="H175" s="8">
        <v>54005</v>
      </c>
      <c r="I175" s="8">
        <v>61430</v>
      </c>
      <c r="J175" s="8">
        <v>60021</v>
      </c>
      <c r="K175" s="8">
        <v>46343</v>
      </c>
      <c r="L175" s="8">
        <v>45053</v>
      </c>
      <c r="M175" s="8">
        <v>48484</v>
      </c>
      <c r="N175" s="8">
        <v>52920</v>
      </c>
      <c r="O175" s="9">
        <v>631051</v>
      </c>
      <c r="P175" s="10">
        <f t="shared" si="4"/>
        <v>556809.70588235289</v>
      </c>
      <c r="Q175" s="11">
        <f>_xlfn.XLOOKUP(A175,'[1]2022 Patient Days(1)'!$B$3:$B$589,'[1]2022 Patient Days(1)'!$I$3:$I$589,0)</f>
        <v>48708</v>
      </c>
      <c r="R175" s="10">
        <f t="shared" si="5"/>
        <v>11.43</v>
      </c>
      <c r="S175" s="12"/>
    </row>
    <row r="176" spans="1:19" x14ac:dyDescent="0.25">
      <c r="A176" s="7" t="s">
        <v>364</v>
      </c>
      <c r="B176" s="7" t="s">
        <v>365</v>
      </c>
      <c r="C176" s="8">
        <v>76358</v>
      </c>
      <c r="D176" s="8">
        <v>71124</v>
      </c>
      <c r="E176" s="8">
        <v>101030</v>
      </c>
      <c r="F176" s="8">
        <v>74549</v>
      </c>
      <c r="G176" s="8">
        <v>87616</v>
      </c>
      <c r="H176" s="8">
        <v>87616</v>
      </c>
      <c r="I176" s="8">
        <v>66367</v>
      </c>
      <c r="J176" s="8">
        <v>66481</v>
      </c>
      <c r="K176" s="8">
        <v>79847</v>
      </c>
      <c r="L176" s="8">
        <v>71912</v>
      </c>
      <c r="M176" s="8">
        <v>86465</v>
      </c>
      <c r="N176" s="8">
        <v>123155</v>
      </c>
      <c r="O176" s="9">
        <v>992520</v>
      </c>
      <c r="P176" s="10">
        <f t="shared" si="4"/>
        <v>875752.94117647049</v>
      </c>
      <c r="Q176" s="11">
        <f>_xlfn.XLOOKUP(A176,'[1]2022 Patient Days(1)'!$B$3:$B$589,'[1]2022 Patient Days(1)'!$I$3:$I$589,0)</f>
        <v>67595</v>
      </c>
      <c r="R176" s="10">
        <f t="shared" si="5"/>
        <v>12.96</v>
      </c>
      <c r="S176" s="12"/>
    </row>
    <row r="177" spans="1:19" x14ac:dyDescent="0.25">
      <c r="A177" s="7" t="s">
        <v>366</v>
      </c>
      <c r="B177" s="7" t="s">
        <v>367</v>
      </c>
      <c r="C177" s="8">
        <v>40679</v>
      </c>
      <c r="D177" s="8">
        <v>30487</v>
      </c>
      <c r="E177" s="8">
        <v>46403</v>
      </c>
      <c r="F177" s="8">
        <v>35297</v>
      </c>
      <c r="G177" s="8">
        <v>43928</v>
      </c>
      <c r="H177" s="8">
        <v>50563</v>
      </c>
      <c r="I177" s="8">
        <v>37015</v>
      </c>
      <c r="J177" s="8">
        <v>35264</v>
      </c>
      <c r="K177" s="8">
        <v>51792</v>
      </c>
      <c r="L177" s="8">
        <v>25851</v>
      </c>
      <c r="M177" s="8">
        <v>32738</v>
      </c>
      <c r="N177" s="8">
        <v>47665</v>
      </c>
      <c r="O177" s="9">
        <v>477682</v>
      </c>
      <c r="P177" s="10">
        <f t="shared" si="4"/>
        <v>421484.11764705874</v>
      </c>
      <c r="Q177" s="11">
        <f>_xlfn.XLOOKUP(A177,'[1]2022 Patient Days(1)'!$B$3:$B$589,'[1]2022 Patient Days(1)'!$I$3:$I$589,0)</f>
        <v>24273</v>
      </c>
      <c r="R177" s="10">
        <f t="shared" si="5"/>
        <v>17.36</v>
      </c>
      <c r="S177" s="12"/>
    </row>
    <row r="178" spans="1:19" x14ac:dyDescent="0.25">
      <c r="A178" s="7" t="s">
        <v>368</v>
      </c>
      <c r="B178" s="7" t="s">
        <v>369</v>
      </c>
      <c r="C178" s="8">
        <v>61726</v>
      </c>
      <c r="D178" s="8">
        <v>67017</v>
      </c>
      <c r="E178" s="8">
        <v>56217</v>
      </c>
      <c r="F178" s="8">
        <v>54295</v>
      </c>
      <c r="G178" s="8">
        <v>67941</v>
      </c>
      <c r="H178" s="8">
        <v>59507</v>
      </c>
      <c r="I178" s="8">
        <v>63786</v>
      </c>
      <c r="J178" s="8">
        <v>63628</v>
      </c>
      <c r="K178" s="8">
        <v>64498</v>
      </c>
      <c r="L178" s="8">
        <v>58899</v>
      </c>
      <c r="M178" s="8">
        <v>64851</v>
      </c>
      <c r="N178" s="8">
        <v>94251</v>
      </c>
      <c r="O178" s="9">
        <v>776616</v>
      </c>
      <c r="P178" s="10">
        <f t="shared" si="4"/>
        <v>685249.4117647059</v>
      </c>
      <c r="Q178" s="11">
        <f>_xlfn.XLOOKUP(A178,'[1]2022 Patient Days(1)'!$B$3:$B$589,'[1]2022 Patient Days(1)'!$I$3:$I$589,0)</f>
        <v>40450</v>
      </c>
      <c r="R178" s="10">
        <f t="shared" si="5"/>
        <v>16.940000000000001</v>
      </c>
      <c r="S178" s="12"/>
    </row>
    <row r="179" spans="1:19" x14ac:dyDescent="0.25">
      <c r="A179" s="7" t="s">
        <v>370</v>
      </c>
      <c r="B179" s="7" t="s">
        <v>371</v>
      </c>
      <c r="C179" s="8">
        <v>125993</v>
      </c>
      <c r="D179" s="8">
        <v>112682</v>
      </c>
      <c r="E179" s="8">
        <v>151658</v>
      </c>
      <c r="F179" s="8">
        <v>112809</v>
      </c>
      <c r="G179" s="8">
        <v>123940</v>
      </c>
      <c r="H179" s="8">
        <v>135251</v>
      </c>
      <c r="I179" s="8">
        <v>108606</v>
      </c>
      <c r="J179" s="8">
        <v>154950</v>
      </c>
      <c r="K179" s="8">
        <v>131374</v>
      </c>
      <c r="L179" s="8">
        <v>131601</v>
      </c>
      <c r="M179" s="8">
        <v>123289</v>
      </c>
      <c r="N179" s="8">
        <v>141244</v>
      </c>
      <c r="O179" s="9">
        <v>1553397</v>
      </c>
      <c r="P179" s="10">
        <f t="shared" si="4"/>
        <v>1370644.4117647058</v>
      </c>
      <c r="Q179" s="11">
        <f>_xlfn.XLOOKUP(A179,'[1]2022 Patient Days(1)'!$B$3:$B$589,'[1]2022 Patient Days(1)'!$I$3:$I$589,0)</f>
        <v>60097</v>
      </c>
      <c r="R179" s="10">
        <f t="shared" si="5"/>
        <v>22.81</v>
      </c>
      <c r="S179" s="12"/>
    </row>
    <row r="180" spans="1:19" x14ac:dyDescent="0.25">
      <c r="A180" s="7" t="s">
        <v>372</v>
      </c>
      <c r="B180" s="7" t="s">
        <v>373</v>
      </c>
      <c r="C180" s="8">
        <v>141894</v>
      </c>
      <c r="D180" s="8">
        <v>114264</v>
      </c>
      <c r="E180" s="8">
        <v>171012</v>
      </c>
      <c r="F180" s="8">
        <v>117912</v>
      </c>
      <c r="G180" s="8">
        <v>140511</v>
      </c>
      <c r="H180" s="8">
        <v>138593</v>
      </c>
      <c r="I180" s="8">
        <v>136308</v>
      </c>
      <c r="J180" s="8">
        <v>145428</v>
      </c>
      <c r="K180" s="8">
        <v>158600</v>
      </c>
      <c r="L180" s="8">
        <v>128181</v>
      </c>
      <c r="M180" s="8">
        <v>141578</v>
      </c>
      <c r="N180" s="8">
        <v>182809</v>
      </c>
      <c r="O180" s="9">
        <v>1717090</v>
      </c>
      <c r="P180" s="10">
        <f t="shared" si="4"/>
        <v>1515079.4117647058</v>
      </c>
      <c r="Q180" s="11">
        <f>_xlfn.XLOOKUP(A180,'[1]2022 Patient Days(1)'!$B$3:$B$589,'[1]2022 Patient Days(1)'!$I$3:$I$589,0)</f>
        <v>64317</v>
      </c>
      <c r="R180" s="10">
        <f t="shared" si="5"/>
        <v>23.56</v>
      </c>
      <c r="S180" s="12"/>
    </row>
    <row r="181" spans="1:19" x14ac:dyDescent="0.25">
      <c r="A181" s="7" t="s">
        <v>374</v>
      </c>
      <c r="B181" s="7" t="s">
        <v>375</v>
      </c>
      <c r="C181" s="8">
        <v>227396</v>
      </c>
      <c r="D181" s="8">
        <v>184539</v>
      </c>
      <c r="E181" s="8">
        <v>226219</v>
      </c>
      <c r="F181" s="8">
        <v>187024</v>
      </c>
      <c r="G181" s="8">
        <v>217567</v>
      </c>
      <c r="H181" s="8">
        <v>216354</v>
      </c>
      <c r="I181" s="8">
        <v>214858</v>
      </c>
      <c r="J181" s="8">
        <v>198183</v>
      </c>
      <c r="K181" s="8">
        <v>234956</v>
      </c>
      <c r="L181" s="8">
        <v>186442</v>
      </c>
      <c r="M181" s="8">
        <v>219318</v>
      </c>
      <c r="N181" s="8">
        <v>162075</v>
      </c>
      <c r="O181" s="9">
        <v>2474931</v>
      </c>
      <c r="P181" s="10">
        <f t="shared" si="4"/>
        <v>2183762.6470588236</v>
      </c>
      <c r="Q181" s="11">
        <f>_xlfn.XLOOKUP(A181,'[1]2022 Patient Days(1)'!$B$3:$B$589,'[1]2022 Patient Days(1)'!$I$3:$I$589,0)</f>
        <v>76223</v>
      </c>
      <c r="R181" s="10">
        <f t="shared" si="5"/>
        <v>28.65</v>
      </c>
      <c r="S181" s="12"/>
    </row>
    <row r="182" spans="1:19" x14ac:dyDescent="0.25">
      <c r="A182" s="7" t="s">
        <v>376</v>
      </c>
      <c r="B182" s="7" t="s">
        <v>377</v>
      </c>
      <c r="C182" s="8">
        <v>6547</v>
      </c>
      <c r="D182" s="8">
        <v>16486</v>
      </c>
      <c r="E182" s="8">
        <v>19527</v>
      </c>
      <c r="F182" s="8">
        <v>21198</v>
      </c>
      <c r="G182" s="8">
        <v>18110</v>
      </c>
      <c r="H182" s="8">
        <v>19357</v>
      </c>
      <c r="I182" s="8">
        <v>21024</v>
      </c>
      <c r="J182" s="8">
        <v>21032</v>
      </c>
      <c r="K182" s="8">
        <v>24828</v>
      </c>
      <c r="L182" s="8">
        <v>30985</v>
      </c>
      <c r="M182" s="8">
        <v>29922</v>
      </c>
      <c r="N182" s="8">
        <v>17718</v>
      </c>
      <c r="O182" s="9">
        <v>246734</v>
      </c>
      <c r="P182" s="10">
        <f t="shared" si="4"/>
        <v>217706.47058823527</v>
      </c>
      <c r="Q182" s="11">
        <f>_xlfn.XLOOKUP(A182,'[1]2022 Patient Days(1)'!$B$3:$B$589,'[1]2022 Patient Days(1)'!$I$3:$I$589,0)</f>
        <v>17210</v>
      </c>
      <c r="R182" s="10">
        <f t="shared" si="5"/>
        <v>12.65</v>
      </c>
      <c r="S182" s="12"/>
    </row>
    <row r="183" spans="1:19" x14ac:dyDescent="0.25">
      <c r="A183" s="7" t="s">
        <v>378</v>
      </c>
      <c r="B183" s="7" t="s">
        <v>379</v>
      </c>
      <c r="C183" s="8">
        <v>188023</v>
      </c>
      <c r="D183" s="8">
        <v>192437</v>
      </c>
      <c r="E183" s="8">
        <v>211818</v>
      </c>
      <c r="F183" s="8">
        <v>219143</v>
      </c>
      <c r="G183" s="8">
        <v>215649</v>
      </c>
      <c r="H183" s="8">
        <v>250731</v>
      </c>
      <c r="I183" s="8">
        <v>192387</v>
      </c>
      <c r="J183" s="8">
        <v>220150</v>
      </c>
      <c r="K183" s="8">
        <v>252135</v>
      </c>
      <c r="L183" s="8">
        <v>226945</v>
      </c>
      <c r="M183" s="8">
        <v>223963</v>
      </c>
      <c r="N183" s="8">
        <v>296989</v>
      </c>
      <c r="O183" s="9">
        <v>2690370</v>
      </c>
      <c r="P183" s="10">
        <f t="shared" si="4"/>
        <v>2373855.8823529407</v>
      </c>
      <c r="Q183" s="11">
        <f>_xlfn.XLOOKUP(A183,'[1]2022 Patient Days(1)'!$B$3:$B$589,'[1]2022 Patient Days(1)'!$I$3:$I$589,0)</f>
        <v>98790</v>
      </c>
      <c r="R183" s="10">
        <f t="shared" si="5"/>
        <v>24.03</v>
      </c>
      <c r="S183" s="12"/>
    </row>
    <row r="184" spans="1:19" x14ac:dyDescent="0.25">
      <c r="A184" s="7" t="s">
        <v>380</v>
      </c>
      <c r="B184" s="7" t="s">
        <v>381</v>
      </c>
      <c r="C184" s="8">
        <v>82465</v>
      </c>
      <c r="D184" s="8">
        <v>76528</v>
      </c>
      <c r="E184" s="8">
        <v>116127</v>
      </c>
      <c r="F184" s="8">
        <v>83927</v>
      </c>
      <c r="G184" s="8">
        <v>87549</v>
      </c>
      <c r="H184" s="8">
        <v>127155</v>
      </c>
      <c r="I184" s="8">
        <v>100911</v>
      </c>
      <c r="J184" s="8">
        <v>104948</v>
      </c>
      <c r="K184" s="8">
        <v>76415</v>
      </c>
      <c r="L184" s="8">
        <v>91352</v>
      </c>
      <c r="M184" s="8">
        <v>100862</v>
      </c>
      <c r="N184" s="8">
        <v>143921</v>
      </c>
      <c r="O184" s="9">
        <v>1192160</v>
      </c>
      <c r="P184" s="10">
        <f t="shared" si="4"/>
        <v>1051905.882352941</v>
      </c>
      <c r="Q184" s="11">
        <f>_xlfn.XLOOKUP(A184,'[1]2022 Patient Days(1)'!$B$3:$B$589,'[1]2022 Patient Days(1)'!$I$3:$I$589,0)</f>
        <v>45198</v>
      </c>
      <c r="R184" s="10">
        <f t="shared" si="5"/>
        <v>23.27</v>
      </c>
      <c r="S184" s="12"/>
    </row>
    <row r="185" spans="1:19" x14ac:dyDescent="0.25">
      <c r="A185" s="7" t="s">
        <v>382</v>
      </c>
      <c r="B185" s="7" t="s">
        <v>383</v>
      </c>
      <c r="C185" s="8">
        <v>114290</v>
      </c>
      <c r="D185" s="8">
        <v>59951</v>
      </c>
      <c r="E185" s="8">
        <v>76482</v>
      </c>
      <c r="F185" s="8">
        <v>75774</v>
      </c>
      <c r="G185" s="8">
        <v>67471</v>
      </c>
      <c r="H185" s="8">
        <v>92217</v>
      </c>
      <c r="I185" s="8">
        <v>67727</v>
      </c>
      <c r="J185" s="8">
        <v>81805</v>
      </c>
      <c r="K185" s="8">
        <v>64561</v>
      </c>
      <c r="L185" s="8">
        <v>62399</v>
      </c>
      <c r="M185" s="8">
        <v>68021</v>
      </c>
      <c r="N185" s="8">
        <v>99796</v>
      </c>
      <c r="O185" s="9">
        <v>930494</v>
      </c>
      <c r="P185" s="10">
        <f t="shared" si="4"/>
        <v>821024.1176470588</v>
      </c>
      <c r="Q185" s="11">
        <f>_xlfn.XLOOKUP(A185,'[1]2022 Patient Days(1)'!$B$3:$B$589,'[1]2022 Patient Days(1)'!$I$3:$I$589,0)</f>
        <v>49436</v>
      </c>
      <c r="R185" s="10">
        <f t="shared" si="5"/>
        <v>16.61</v>
      </c>
      <c r="S185" s="12"/>
    </row>
    <row r="186" spans="1:19" x14ac:dyDescent="0.25">
      <c r="A186" s="7" t="s">
        <v>384</v>
      </c>
      <c r="B186" s="7" t="s">
        <v>385</v>
      </c>
      <c r="C186" s="8">
        <v>92786</v>
      </c>
      <c r="D186" s="8">
        <v>93672</v>
      </c>
      <c r="E186" s="8">
        <v>97757</v>
      </c>
      <c r="F186" s="8">
        <v>88951</v>
      </c>
      <c r="G186" s="8">
        <v>152360</v>
      </c>
      <c r="H186" s="8">
        <v>102433</v>
      </c>
      <c r="I186" s="8">
        <v>100734</v>
      </c>
      <c r="J186" s="8">
        <v>110065</v>
      </c>
      <c r="K186" s="8">
        <v>92772</v>
      </c>
      <c r="L186" s="8">
        <v>94415</v>
      </c>
      <c r="M186" s="8">
        <v>74446</v>
      </c>
      <c r="N186" s="8">
        <v>24738.15</v>
      </c>
      <c r="O186" s="9">
        <v>1125129.1499999999</v>
      </c>
      <c r="P186" s="10">
        <f t="shared" si="4"/>
        <v>992761.01470588217</v>
      </c>
      <c r="Q186" s="11">
        <f>_xlfn.XLOOKUP(A186,'[1]2022 Patient Days(1)'!$B$3:$B$589,'[1]2022 Patient Days(1)'!$I$3:$I$589,0)</f>
        <v>64929</v>
      </c>
      <c r="R186" s="10">
        <f t="shared" si="5"/>
        <v>15.29</v>
      </c>
      <c r="S186" s="12"/>
    </row>
    <row r="187" spans="1:19" x14ac:dyDescent="0.25">
      <c r="A187" s="7" t="s">
        <v>386</v>
      </c>
      <c r="B187" s="7" t="s">
        <v>387</v>
      </c>
      <c r="C187" s="8">
        <v>59077</v>
      </c>
      <c r="D187" s="8">
        <v>51348</v>
      </c>
      <c r="E187" s="8">
        <v>43825</v>
      </c>
      <c r="F187" s="8">
        <v>59457</v>
      </c>
      <c r="G187" s="8">
        <v>50116</v>
      </c>
      <c r="H187" s="8">
        <v>50741</v>
      </c>
      <c r="I187" s="8">
        <v>48094</v>
      </c>
      <c r="J187" s="8">
        <v>54921</v>
      </c>
      <c r="K187" s="8">
        <v>51396</v>
      </c>
      <c r="L187" s="8">
        <v>43044</v>
      </c>
      <c r="M187" s="8">
        <v>52016</v>
      </c>
      <c r="N187" s="8">
        <v>67721</v>
      </c>
      <c r="O187" s="9">
        <v>631756</v>
      </c>
      <c r="P187" s="10">
        <f t="shared" si="4"/>
        <v>557431.76470588229</v>
      </c>
      <c r="Q187" s="11">
        <f>_xlfn.XLOOKUP(A187,'[1]2022 Patient Days(1)'!$B$3:$B$589,'[1]2022 Patient Days(1)'!$I$3:$I$589,0)</f>
        <v>27825</v>
      </c>
      <c r="R187" s="10">
        <f t="shared" si="5"/>
        <v>20.03</v>
      </c>
      <c r="S187" s="12"/>
    </row>
    <row r="188" spans="1:19" x14ac:dyDescent="0.25">
      <c r="A188" s="7" t="s">
        <v>388</v>
      </c>
      <c r="B188" s="7" t="s">
        <v>389</v>
      </c>
      <c r="C188" s="8">
        <v>54822</v>
      </c>
      <c r="D188" s="8">
        <v>47312</v>
      </c>
      <c r="E188" s="8">
        <v>70532</v>
      </c>
      <c r="F188" s="8">
        <v>84184</v>
      </c>
      <c r="G188" s="8">
        <v>98452</v>
      </c>
      <c r="H188" s="8">
        <v>74621</v>
      </c>
      <c r="I188" s="8">
        <v>65934</v>
      </c>
      <c r="J188" s="8">
        <v>81282</v>
      </c>
      <c r="K188" s="8">
        <v>79910</v>
      </c>
      <c r="L188" s="8">
        <v>66631</v>
      </c>
      <c r="M188" s="8">
        <v>83594</v>
      </c>
      <c r="N188" s="8">
        <v>64031</v>
      </c>
      <c r="O188" s="9">
        <v>871305</v>
      </c>
      <c r="P188" s="10">
        <f t="shared" si="4"/>
        <v>768798.52941176458</v>
      </c>
      <c r="Q188" s="11">
        <f>_xlfn.XLOOKUP(A188,'[1]2022 Patient Days(1)'!$B$3:$B$589,'[1]2022 Patient Days(1)'!$I$3:$I$589,0)</f>
        <v>46244</v>
      </c>
      <c r="R188" s="10">
        <f t="shared" si="5"/>
        <v>16.62</v>
      </c>
      <c r="S188" s="12"/>
    </row>
    <row r="189" spans="1:19" x14ac:dyDescent="0.25">
      <c r="A189" s="7" t="s">
        <v>390</v>
      </c>
      <c r="B189" s="7" t="s">
        <v>391</v>
      </c>
      <c r="C189" s="8">
        <v>40228</v>
      </c>
      <c r="D189" s="8">
        <v>40489</v>
      </c>
      <c r="E189" s="8">
        <v>53989</v>
      </c>
      <c r="F189" s="8">
        <v>41276</v>
      </c>
      <c r="G189" s="8">
        <v>44242</v>
      </c>
      <c r="H189" s="8">
        <v>49821</v>
      </c>
      <c r="I189" s="8">
        <v>47701</v>
      </c>
      <c r="J189" s="8">
        <v>49618</v>
      </c>
      <c r="K189" s="8">
        <v>66197</v>
      </c>
      <c r="L189" s="8">
        <v>53421</v>
      </c>
      <c r="M189" s="8">
        <v>40100</v>
      </c>
      <c r="N189" s="8">
        <v>57677</v>
      </c>
      <c r="O189" s="9">
        <v>584759</v>
      </c>
      <c r="P189" s="10">
        <f t="shared" si="4"/>
        <v>515963.82352941175</v>
      </c>
      <c r="Q189" s="11">
        <f>_xlfn.XLOOKUP(A189,'[1]2022 Patient Days(1)'!$B$3:$B$589,'[1]2022 Patient Days(1)'!$I$3:$I$589,0)</f>
        <v>33147</v>
      </c>
      <c r="R189" s="10">
        <f t="shared" si="5"/>
        <v>15.57</v>
      </c>
      <c r="S189" s="12"/>
    </row>
    <row r="190" spans="1:19" x14ac:dyDescent="0.25">
      <c r="A190" s="7" t="s">
        <v>392</v>
      </c>
      <c r="B190" s="7" t="s">
        <v>393</v>
      </c>
      <c r="C190" s="8">
        <v>8569</v>
      </c>
      <c r="D190" s="8">
        <v>8983</v>
      </c>
      <c r="E190" s="8">
        <v>7926</v>
      </c>
      <c r="F190" s="8">
        <v>7910</v>
      </c>
      <c r="G190" s="8">
        <v>9027</v>
      </c>
      <c r="H190" s="8">
        <v>12126</v>
      </c>
      <c r="I190" s="8">
        <v>6923</v>
      </c>
      <c r="J190" s="8">
        <v>6240</v>
      </c>
      <c r="K190" s="8">
        <v>6443</v>
      </c>
      <c r="L190" s="8">
        <v>7966</v>
      </c>
      <c r="M190" s="8">
        <v>9243</v>
      </c>
      <c r="N190" s="8">
        <v>6825</v>
      </c>
      <c r="O190" s="9">
        <v>98181</v>
      </c>
      <c r="P190" s="10">
        <f t="shared" si="4"/>
        <v>86630.294117647049</v>
      </c>
      <c r="Q190" s="11">
        <f>_xlfn.XLOOKUP(A190,'[1]2022 Patient Days(1)'!$B$3:$B$589,'[1]2022 Patient Days(1)'!$I$3:$I$589,0)</f>
        <v>8414</v>
      </c>
      <c r="R190" s="10">
        <f t="shared" si="5"/>
        <v>10.3</v>
      </c>
      <c r="S190" s="12"/>
    </row>
    <row r="191" spans="1:19" x14ac:dyDescent="0.25">
      <c r="A191" s="7" t="s">
        <v>394</v>
      </c>
      <c r="B191" s="7" t="s">
        <v>395</v>
      </c>
      <c r="C191" s="8">
        <v>39596</v>
      </c>
      <c r="D191" s="8">
        <v>28284</v>
      </c>
      <c r="E191" s="8">
        <v>18413</v>
      </c>
      <c r="F191" s="8">
        <v>28845</v>
      </c>
      <c r="G191" s="8">
        <v>31790</v>
      </c>
      <c r="H191" s="8">
        <v>31370</v>
      </c>
      <c r="I191" s="8">
        <v>27949</v>
      </c>
      <c r="J191" s="8">
        <v>43503</v>
      </c>
      <c r="K191" s="8">
        <v>36935</v>
      </c>
      <c r="L191" s="8">
        <v>29248</v>
      </c>
      <c r="M191" s="8">
        <v>27174</v>
      </c>
      <c r="N191" s="8">
        <v>19005</v>
      </c>
      <c r="O191" s="9">
        <v>362112</v>
      </c>
      <c r="P191" s="10">
        <f t="shared" si="4"/>
        <v>319510.5882352941</v>
      </c>
      <c r="Q191" s="11">
        <f>_xlfn.XLOOKUP(A191,'[1]2022 Patient Days(1)'!$B$3:$B$589,'[1]2022 Patient Days(1)'!$I$3:$I$589,0)</f>
        <v>20596</v>
      </c>
      <c r="R191" s="10">
        <f t="shared" si="5"/>
        <v>15.51</v>
      </c>
      <c r="S191" s="12"/>
    </row>
    <row r="192" spans="1:19" x14ac:dyDescent="0.25">
      <c r="A192" s="7" t="s">
        <v>396</v>
      </c>
      <c r="B192" s="7" t="s">
        <v>397</v>
      </c>
      <c r="C192" s="8">
        <v>57808</v>
      </c>
      <c r="D192" s="8">
        <v>54072</v>
      </c>
      <c r="E192" s="8">
        <v>87844</v>
      </c>
      <c r="F192" s="8">
        <v>62625</v>
      </c>
      <c r="G192" s="8">
        <v>78632</v>
      </c>
      <c r="H192" s="8">
        <v>79834</v>
      </c>
      <c r="I192" s="8">
        <v>77558</v>
      </c>
      <c r="J192" s="8">
        <v>83718</v>
      </c>
      <c r="K192" s="8">
        <v>67647</v>
      </c>
      <c r="L192" s="8">
        <v>59687</v>
      </c>
      <c r="M192" s="8">
        <v>62866</v>
      </c>
      <c r="N192" s="8">
        <v>78216</v>
      </c>
      <c r="O192" s="9">
        <v>850507</v>
      </c>
      <c r="P192" s="10">
        <f t="shared" si="4"/>
        <v>750447.35294117639</v>
      </c>
      <c r="Q192" s="11">
        <f>_xlfn.XLOOKUP(A192,'[1]2022 Patient Days(1)'!$B$3:$B$589,'[1]2022 Patient Days(1)'!$I$3:$I$589,0)</f>
        <v>50443</v>
      </c>
      <c r="R192" s="10">
        <f t="shared" si="5"/>
        <v>14.88</v>
      </c>
      <c r="S192" s="12"/>
    </row>
    <row r="193" spans="1:19" x14ac:dyDescent="0.25">
      <c r="A193" s="7" t="s">
        <v>398</v>
      </c>
      <c r="B193" s="7" t="s">
        <v>399</v>
      </c>
      <c r="C193" s="8">
        <v>85043</v>
      </c>
      <c r="D193" s="8">
        <v>114799</v>
      </c>
      <c r="E193" s="8">
        <v>108407</v>
      </c>
      <c r="F193" s="8">
        <v>92001</v>
      </c>
      <c r="G193" s="8">
        <v>98354</v>
      </c>
      <c r="H193" s="8">
        <v>115086</v>
      </c>
      <c r="I193" s="8">
        <v>92745</v>
      </c>
      <c r="J193" s="8">
        <v>125260</v>
      </c>
      <c r="K193" s="8">
        <v>98701</v>
      </c>
      <c r="L193" s="8">
        <v>88677</v>
      </c>
      <c r="M193" s="8">
        <v>99522</v>
      </c>
      <c r="N193" s="8">
        <v>100231</v>
      </c>
      <c r="O193" s="9">
        <v>1218826</v>
      </c>
      <c r="P193" s="10">
        <f t="shared" si="4"/>
        <v>1075434.7058823528</v>
      </c>
      <c r="Q193" s="11">
        <f>_xlfn.XLOOKUP(A193,'[1]2022 Patient Days(1)'!$B$3:$B$589,'[1]2022 Patient Days(1)'!$I$3:$I$589,0)</f>
        <v>57463</v>
      </c>
      <c r="R193" s="10">
        <f t="shared" si="5"/>
        <v>18.72</v>
      </c>
      <c r="S193" s="12"/>
    </row>
    <row r="194" spans="1:19" x14ac:dyDescent="0.25">
      <c r="A194" s="7" t="s">
        <v>400</v>
      </c>
      <c r="B194" s="7" t="s">
        <v>401</v>
      </c>
      <c r="C194" s="8">
        <v>43546</v>
      </c>
      <c r="D194" s="8">
        <v>78737</v>
      </c>
      <c r="E194" s="8">
        <v>91511</v>
      </c>
      <c r="F194" s="8">
        <v>87137</v>
      </c>
      <c r="G194" s="8">
        <v>89605</v>
      </c>
      <c r="H194" s="8">
        <v>92336</v>
      </c>
      <c r="I194" s="8">
        <v>81409</v>
      </c>
      <c r="J194" s="8">
        <v>110248</v>
      </c>
      <c r="K194" s="8">
        <v>97501</v>
      </c>
      <c r="L194" s="8">
        <v>98193</v>
      </c>
      <c r="M194" s="8">
        <v>93305</v>
      </c>
      <c r="N194" s="8">
        <v>120143</v>
      </c>
      <c r="O194" s="9">
        <v>1083671</v>
      </c>
      <c r="P194" s="10">
        <f t="shared" si="4"/>
        <v>956180.29411764699</v>
      </c>
      <c r="Q194" s="11">
        <f>_xlfn.XLOOKUP(A194,'[1]2022 Patient Days(1)'!$B$3:$B$589,'[1]2022 Patient Days(1)'!$I$3:$I$589,0)</f>
        <v>62409</v>
      </c>
      <c r="R194" s="10">
        <f t="shared" si="5"/>
        <v>15.32</v>
      </c>
      <c r="S194" s="12"/>
    </row>
    <row r="195" spans="1:19" x14ac:dyDescent="0.25">
      <c r="A195" s="7" t="s">
        <v>402</v>
      </c>
      <c r="B195" s="7" t="s">
        <v>403</v>
      </c>
      <c r="C195" s="8">
        <v>40342</v>
      </c>
      <c r="D195" s="8">
        <v>35300</v>
      </c>
      <c r="E195" s="8">
        <v>33779</v>
      </c>
      <c r="F195" s="8">
        <v>33693</v>
      </c>
      <c r="G195" s="8">
        <v>27388</v>
      </c>
      <c r="H195" s="8">
        <v>35646</v>
      </c>
      <c r="I195" s="8">
        <v>42824</v>
      </c>
      <c r="J195" s="8">
        <v>34015</v>
      </c>
      <c r="K195" s="8">
        <v>32364</v>
      </c>
      <c r="L195" s="8">
        <v>29542</v>
      </c>
      <c r="M195" s="8">
        <v>21341</v>
      </c>
      <c r="N195" s="8">
        <v>36948</v>
      </c>
      <c r="O195" s="9">
        <v>403182</v>
      </c>
      <c r="P195" s="10">
        <f t="shared" si="4"/>
        <v>355748.82352941169</v>
      </c>
      <c r="Q195" s="11">
        <f>_xlfn.XLOOKUP(A195,'[1]2022 Patient Days(1)'!$B$3:$B$589,'[1]2022 Patient Days(1)'!$I$3:$I$589,0)</f>
        <v>28447</v>
      </c>
      <c r="R195" s="10">
        <f t="shared" si="5"/>
        <v>12.51</v>
      </c>
      <c r="S195" s="12"/>
    </row>
    <row r="196" spans="1:19" x14ac:dyDescent="0.25">
      <c r="A196" s="7" t="s">
        <v>404</v>
      </c>
      <c r="B196" s="7" t="s">
        <v>405</v>
      </c>
      <c r="C196" s="8">
        <v>78774</v>
      </c>
      <c r="D196" s="8">
        <v>76715</v>
      </c>
      <c r="E196" s="8">
        <v>103029</v>
      </c>
      <c r="F196" s="8">
        <v>73656</v>
      </c>
      <c r="G196" s="8">
        <v>82687</v>
      </c>
      <c r="H196" s="8">
        <v>86324</v>
      </c>
      <c r="I196" s="8">
        <v>84267</v>
      </c>
      <c r="J196" s="8">
        <v>96167</v>
      </c>
      <c r="K196" s="8">
        <v>98251</v>
      </c>
      <c r="L196" s="8">
        <v>74391</v>
      </c>
      <c r="M196" s="8">
        <v>98926</v>
      </c>
      <c r="N196" s="8">
        <v>136490</v>
      </c>
      <c r="O196" s="9">
        <v>1089677</v>
      </c>
      <c r="P196" s="10">
        <f t="shared" si="4"/>
        <v>961479.70588235289</v>
      </c>
      <c r="Q196" s="11">
        <f>_xlfn.XLOOKUP(A196,'[1]2022 Patient Days(1)'!$B$3:$B$589,'[1]2022 Patient Days(1)'!$I$3:$I$589,0)</f>
        <v>51604</v>
      </c>
      <c r="R196" s="10">
        <f t="shared" si="5"/>
        <v>18.63</v>
      </c>
      <c r="S196" s="12"/>
    </row>
    <row r="197" spans="1:19" x14ac:dyDescent="0.25">
      <c r="A197" s="7" t="s">
        <v>406</v>
      </c>
      <c r="B197" s="7" t="s">
        <v>407</v>
      </c>
      <c r="C197" s="8">
        <v>103472</v>
      </c>
      <c r="D197" s="8">
        <v>101426</v>
      </c>
      <c r="E197" s="8">
        <v>115454</v>
      </c>
      <c r="F197" s="8">
        <v>94240</v>
      </c>
      <c r="G197" s="8">
        <v>101387</v>
      </c>
      <c r="H197" s="8">
        <v>96044</v>
      </c>
      <c r="I197" s="8">
        <v>82038</v>
      </c>
      <c r="J197" s="8">
        <v>103781</v>
      </c>
      <c r="K197" s="8">
        <v>94351</v>
      </c>
      <c r="L197" s="8">
        <v>83643</v>
      </c>
      <c r="M197" s="8">
        <v>109430</v>
      </c>
      <c r="N197" s="8">
        <v>112227</v>
      </c>
      <c r="O197" s="9">
        <v>1197493</v>
      </c>
      <c r="P197" s="10">
        <f t="shared" si="4"/>
        <v>1056611.4705882352</v>
      </c>
      <c r="Q197" s="11">
        <f>_xlfn.XLOOKUP(A197,'[1]2022 Patient Days(1)'!$B$3:$B$589,'[1]2022 Patient Days(1)'!$I$3:$I$589,0)</f>
        <v>66279</v>
      </c>
      <c r="R197" s="10">
        <f t="shared" si="5"/>
        <v>15.94</v>
      </c>
      <c r="S197" s="12"/>
    </row>
    <row r="198" spans="1:19" x14ac:dyDescent="0.25">
      <c r="A198" s="7" t="s">
        <v>408</v>
      </c>
      <c r="B198" s="7" t="s">
        <v>409</v>
      </c>
      <c r="C198" s="8">
        <v>159473</v>
      </c>
      <c r="D198" s="8">
        <v>83232</v>
      </c>
      <c r="E198" s="8">
        <v>120991</v>
      </c>
      <c r="F198" s="8">
        <v>122010</v>
      </c>
      <c r="G198" s="8">
        <v>114394</v>
      </c>
      <c r="H198" s="8">
        <v>111015</v>
      </c>
      <c r="I198" s="8">
        <v>110985</v>
      </c>
      <c r="J198" s="8">
        <v>114816</v>
      </c>
      <c r="K198" s="8">
        <v>143317</v>
      </c>
      <c r="L198" s="8">
        <v>99177</v>
      </c>
      <c r="M198" s="8">
        <v>102079</v>
      </c>
      <c r="N198" s="8">
        <v>132046</v>
      </c>
      <c r="O198" s="9">
        <v>1413535</v>
      </c>
      <c r="P198" s="10">
        <f t="shared" ref="P198:P261" si="6">SUM(O198/$O$1*$P$1)</f>
        <v>1247236.7647058822</v>
      </c>
      <c r="Q198" s="11">
        <f>_xlfn.XLOOKUP(A198,'[1]2022 Patient Days(1)'!$B$3:$B$589,'[1]2022 Patient Days(1)'!$I$3:$I$589,0)</f>
        <v>69211</v>
      </c>
      <c r="R198" s="10">
        <f t="shared" ref="R198:R261" si="7">+ROUND(P198/Q198,2)</f>
        <v>18.02</v>
      </c>
      <c r="S198" s="12"/>
    </row>
    <row r="199" spans="1:19" x14ac:dyDescent="0.25">
      <c r="A199" s="7" t="s">
        <v>410</v>
      </c>
      <c r="B199" s="7" t="s">
        <v>411</v>
      </c>
      <c r="C199" s="8">
        <v>35302</v>
      </c>
      <c r="D199" s="8">
        <v>38654</v>
      </c>
      <c r="E199" s="8">
        <v>48236</v>
      </c>
      <c r="F199" s="8">
        <v>35734</v>
      </c>
      <c r="G199" s="8">
        <v>35021</v>
      </c>
      <c r="H199" s="8">
        <v>38352</v>
      </c>
      <c r="I199" s="8">
        <v>37321</v>
      </c>
      <c r="J199" s="8">
        <v>41219</v>
      </c>
      <c r="K199" s="8">
        <v>35919</v>
      </c>
      <c r="L199" s="8">
        <v>33894</v>
      </c>
      <c r="M199" s="8">
        <v>33469</v>
      </c>
      <c r="N199" s="8">
        <v>43543</v>
      </c>
      <c r="O199" s="9">
        <v>456664</v>
      </c>
      <c r="P199" s="10">
        <f t="shared" si="6"/>
        <v>402938.82352941169</v>
      </c>
      <c r="Q199" s="11">
        <f>_xlfn.XLOOKUP(A199,'[1]2022 Patient Days(1)'!$B$3:$B$589,'[1]2022 Patient Days(1)'!$I$3:$I$589,0)</f>
        <v>22388</v>
      </c>
      <c r="R199" s="10">
        <f t="shared" si="7"/>
        <v>18</v>
      </c>
      <c r="S199" s="12"/>
    </row>
    <row r="200" spans="1:19" x14ac:dyDescent="0.25">
      <c r="A200" s="7" t="s">
        <v>412</v>
      </c>
      <c r="B200" s="7" t="s">
        <v>413</v>
      </c>
      <c r="C200" s="8">
        <v>22871</v>
      </c>
      <c r="D200" s="8">
        <v>21039</v>
      </c>
      <c r="E200" s="8">
        <v>34936</v>
      </c>
      <c r="F200" s="8">
        <v>22214</v>
      </c>
      <c r="G200" s="8">
        <v>20978</v>
      </c>
      <c r="H200" s="8">
        <v>23332</v>
      </c>
      <c r="I200" s="8">
        <v>17553</v>
      </c>
      <c r="J200" s="8">
        <v>19679</v>
      </c>
      <c r="K200" s="8">
        <v>20201</v>
      </c>
      <c r="L200" s="8">
        <v>15384</v>
      </c>
      <c r="M200" s="8">
        <v>20636</v>
      </c>
      <c r="N200" s="8">
        <v>13475</v>
      </c>
      <c r="O200" s="9">
        <v>252298</v>
      </c>
      <c r="P200" s="10">
        <f t="shared" si="6"/>
        <v>222615.88235294115</v>
      </c>
      <c r="Q200" s="11">
        <f>_xlfn.XLOOKUP(A200,'[1]2022 Patient Days(1)'!$B$3:$B$589,'[1]2022 Patient Days(1)'!$I$3:$I$589,0)</f>
        <v>13222</v>
      </c>
      <c r="R200" s="10">
        <f t="shared" si="7"/>
        <v>16.84</v>
      </c>
      <c r="S200" s="12"/>
    </row>
    <row r="201" spans="1:19" x14ac:dyDescent="0.25">
      <c r="A201" s="7" t="s">
        <v>414</v>
      </c>
      <c r="B201" s="7" t="s">
        <v>415</v>
      </c>
      <c r="C201" s="8">
        <v>26128</v>
      </c>
      <c r="D201" s="8">
        <v>23825</v>
      </c>
      <c r="E201" s="8">
        <v>20954</v>
      </c>
      <c r="F201" s="8">
        <v>21603</v>
      </c>
      <c r="G201" s="8">
        <v>21310</v>
      </c>
      <c r="H201" s="8">
        <v>27212</v>
      </c>
      <c r="I201" s="8">
        <v>28194</v>
      </c>
      <c r="J201" s="8">
        <v>21926</v>
      </c>
      <c r="K201" s="8">
        <v>18580</v>
      </c>
      <c r="L201" s="8">
        <v>21311</v>
      </c>
      <c r="M201" s="8">
        <v>22366</v>
      </c>
      <c r="N201" s="8">
        <v>26249</v>
      </c>
      <c r="O201" s="9">
        <v>279658</v>
      </c>
      <c r="P201" s="10">
        <f t="shared" si="6"/>
        <v>246757.05882352937</v>
      </c>
      <c r="Q201" s="11">
        <f>_xlfn.XLOOKUP(A201,'[1]2022 Patient Days(1)'!$B$3:$B$589,'[1]2022 Patient Days(1)'!$I$3:$I$589,0)</f>
        <v>9723</v>
      </c>
      <c r="R201" s="10">
        <f t="shared" si="7"/>
        <v>25.38</v>
      </c>
      <c r="S201" s="12"/>
    </row>
    <row r="202" spans="1:19" x14ac:dyDescent="0.25">
      <c r="A202" s="7" t="s">
        <v>416</v>
      </c>
      <c r="B202" s="7" t="s">
        <v>417</v>
      </c>
      <c r="C202" s="8">
        <v>57620</v>
      </c>
      <c r="D202" s="8">
        <v>39248</v>
      </c>
      <c r="E202" s="8">
        <v>43311</v>
      </c>
      <c r="F202" s="8">
        <v>54748</v>
      </c>
      <c r="G202" s="8">
        <v>44867</v>
      </c>
      <c r="H202" s="8">
        <v>51017</v>
      </c>
      <c r="I202" s="8">
        <v>53492</v>
      </c>
      <c r="J202" s="8">
        <v>45894</v>
      </c>
      <c r="K202" s="8">
        <v>51440</v>
      </c>
      <c r="L202" s="8">
        <v>51440</v>
      </c>
      <c r="M202" s="8">
        <v>41709</v>
      </c>
      <c r="N202" s="8">
        <v>55322</v>
      </c>
      <c r="O202" s="9">
        <v>590108</v>
      </c>
      <c r="P202" s="10">
        <f t="shared" si="6"/>
        <v>520683.52941176464</v>
      </c>
      <c r="Q202" s="11">
        <f>_xlfn.XLOOKUP(A202,'[1]2022 Patient Days(1)'!$B$3:$B$589,'[1]2022 Patient Days(1)'!$I$3:$I$589,0)</f>
        <v>35725</v>
      </c>
      <c r="R202" s="10">
        <f t="shared" si="7"/>
        <v>14.57</v>
      </c>
      <c r="S202" s="12"/>
    </row>
    <row r="203" spans="1:19" x14ac:dyDescent="0.25">
      <c r="A203" s="7" t="s">
        <v>418</v>
      </c>
      <c r="B203" s="7" t="s">
        <v>419</v>
      </c>
      <c r="C203" s="8">
        <v>106095</v>
      </c>
      <c r="D203" s="8">
        <v>88224</v>
      </c>
      <c r="E203" s="8">
        <v>168080</v>
      </c>
      <c r="F203" s="8">
        <v>73774</v>
      </c>
      <c r="G203" s="8">
        <v>72629</v>
      </c>
      <c r="H203" s="8">
        <v>84212</v>
      </c>
      <c r="I203" s="8">
        <v>86009</v>
      </c>
      <c r="J203" s="8">
        <v>94960</v>
      </c>
      <c r="K203" s="8">
        <v>86546</v>
      </c>
      <c r="L203" s="8">
        <v>113218</v>
      </c>
      <c r="M203" s="8">
        <v>74320</v>
      </c>
      <c r="N203" s="8">
        <v>94118</v>
      </c>
      <c r="O203" s="9">
        <v>1142185</v>
      </c>
      <c r="P203" s="10">
        <f t="shared" si="6"/>
        <v>1007810.2941176469</v>
      </c>
      <c r="Q203" s="11">
        <f>_xlfn.XLOOKUP(A203,'[1]2022 Patient Days(1)'!$B$3:$B$589,'[1]2022 Patient Days(1)'!$I$3:$I$589,0)</f>
        <v>76711</v>
      </c>
      <c r="R203" s="10">
        <f t="shared" si="7"/>
        <v>13.14</v>
      </c>
      <c r="S203" s="12"/>
    </row>
    <row r="204" spans="1:19" x14ac:dyDescent="0.25">
      <c r="A204" s="7" t="s">
        <v>420</v>
      </c>
      <c r="B204" s="7" t="s">
        <v>421</v>
      </c>
      <c r="C204" s="8">
        <v>97169</v>
      </c>
      <c r="D204" s="8">
        <v>85639</v>
      </c>
      <c r="E204" s="8">
        <v>174966</v>
      </c>
      <c r="F204" s="8">
        <v>95875</v>
      </c>
      <c r="G204" s="8">
        <v>90280</v>
      </c>
      <c r="H204" s="8">
        <v>104107</v>
      </c>
      <c r="I204" s="8">
        <v>94557</v>
      </c>
      <c r="J204" s="8">
        <v>126972</v>
      </c>
      <c r="K204" s="8">
        <v>122922</v>
      </c>
      <c r="L204" s="8">
        <v>139503</v>
      </c>
      <c r="M204" s="8">
        <v>120921</v>
      </c>
      <c r="N204" s="8">
        <v>121987</v>
      </c>
      <c r="O204" s="9">
        <v>1374898</v>
      </c>
      <c r="P204" s="10">
        <f t="shared" si="6"/>
        <v>1213145.2941176468</v>
      </c>
      <c r="Q204" s="11">
        <f>_xlfn.XLOOKUP(A204,'[1]2022 Patient Days(1)'!$B$3:$B$589,'[1]2022 Patient Days(1)'!$I$3:$I$589,0)</f>
        <v>67562</v>
      </c>
      <c r="R204" s="10">
        <f t="shared" si="7"/>
        <v>17.96</v>
      </c>
      <c r="S204" s="12"/>
    </row>
    <row r="205" spans="1:19" x14ac:dyDescent="0.25">
      <c r="A205" s="7" t="s">
        <v>422</v>
      </c>
      <c r="B205" s="7" t="s">
        <v>423</v>
      </c>
      <c r="C205" s="8">
        <v>35450</v>
      </c>
      <c r="D205" s="8">
        <v>27109</v>
      </c>
      <c r="E205" s="8">
        <v>37781</v>
      </c>
      <c r="F205" s="8">
        <v>32019</v>
      </c>
      <c r="G205" s="8">
        <v>33442</v>
      </c>
      <c r="H205" s="8">
        <v>40311</v>
      </c>
      <c r="I205" s="8">
        <v>33889</v>
      </c>
      <c r="J205" s="8">
        <v>37325</v>
      </c>
      <c r="K205" s="8">
        <v>42086</v>
      </c>
      <c r="L205" s="8">
        <v>32497</v>
      </c>
      <c r="M205" s="8">
        <v>34221</v>
      </c>
      <c r="N205" s="8">
        <v>42859</v>
      </c>
      <c r="O205" s="9">
        <v>428989</v>
      </c>
      <c r="P205" s="10">
        <f t="shared" si="6"/>
        <v>378519.70588235289</v>
      </c>
      <c r="Q205" s="11">
        <f>_xlfn.XLOOKUP(A205,'[1]2022 Patient Days(1)'!$B$3:$B$589,'[1]2022 Patient Days(1)'!$I$3:$I$589,0)</f>
        <v>35973</v>
      </c>
      <c r="R205" s="10">
        <f t="shared" si="7"/>
        <v>10.52</v>
      </c>
      <c r="S205" s="12"/>
    </row>
    <row r="206" spans="1:19" x14ac:dyDescent="0.25">
      <c r="A206" s="7" t="s">
        <v>424</v>
      </c>
      <c r="B206" s="7" t="s">
        <v>425</v>
      </c>
      <c r="C206" s="8">
        <v>24391</v>
      </c>
      <c r="D206" s="8">
        <v>26735</v>
      </c>
      <c r="E206" s="8">
        <v>31183</v>
      </c>
      <c r="F206" s="8">
        <v>35361</v>
      </c>
      <c r="G206" s="8">
        <v>35172</v>
      </c>
      <c r="H206" s="8">
        <v>38498</v>
      </c>
      <c r="I206" s="8">
        <v>43815</v>
      </c>
      <c r="J206" s="8">
        <v>46953</v>
      </c>
      <c r="K206" s="8">
        <v>53608</v>
      </c>
      <c r="L206" s="8">
        <v>41888</v>
      </c>
      <c r="M206" s="8">
        <v>45171</v>
      </c>
      <c r="N206" s="8">
        <v>61423</v>
      </c>
      <c r="O206" s="9">
        <v>484198</v>
      </c>
      <c r="P206" s="10">
        <f t="shared" si="6"/>
        <v>427233.52941176464</v>
      </c>
      <c r="Q206" s="11">
        <f>_xlfn.XLOOKUP(A206,'[1]2022 Patient Days(1)'!$B$3:$B$589,'[1]2022 Patient Days(1)'!$I$3:$I$589,0)</f>
        <v>29508</v>
      </c>
      <c r="R206" s="10">
        <f t="shared" si="7"/>
        <v>14.48</v>
      </c>
      <c r="S206" s="12"/>
    </row>
    <row r="207" spans="1:19" x14ac:dyDescent="0.25">
      <c r="A207" s="7" t="s">
        <v>426</v>
      </c>
      <c r="B207" s="7" t="s">
        <v>427</v>
      </c>
      <c r="C207" s="8">
        <v>78448</v>
      </c>
      <c r="D207" s="8">
        <v>68067</v>
      </c>
      <c r="E207" s="8">
        <v>79127</v>
      </c>
      <c r="F207" s="8">
        <v>72202</v>
      </c>
      <c r="G207" s="8">
        <v>69711</v>
      </c>
      <c r="H207" s="8">
        <v>88475</v>
      </c>
      <c r="I207" s="8">
        <v>77009</v>
      </c>
      <c r="J207" s="8">
        <v>88720</v>
      </c>
      <c r="K207" s="8">
        <v>87492</v>
      </c>
      <c r="L207" s="8">
        <v>72396</v>
      </c>
      <c r="M207" s="8">
        <v>82384</v>
      </c>
      <c r="N207" s="8">
        <v>71498</v>
      </c>
      <c r="O207" s="9">
        <v>935529</v>
      </c>
      <c r="P207" s="10">
        <f t="shared" si="6"/>
        <v>825466.76470588229</v>
      </c>
      <c r="Q207" s="11">
        <f>_xlfn.XLOOKUP(A207,'[1]2022 Patient Days(1)'!$B$3:$B$589,'[1]2022 Patient Days(1)'!$I$3:$I$589,0)</f>
        <v>37695</v>
      </c>
      <c r="R207" s="10">
        <f t="shared" si="7"/>
        <v>21.9</v>
      </c>
      <c r="S207" s="12"/>
    </row>
    <row r="208" spans="1:19" x14ac:dyDescent="0.25">
      <c r="A208" s="7" t="s">
        <v>428</v>
      </c>
      <c r="B208" s="7" t="s">
        <v>429</v>
      </c>
      <c r="C208" s="8">
        <v>26885</v>
      </c>
      <c r="D208" s="8">
        <v>23985</v>
      </c>
      <c r="E208" s="8">
        <v>27713</v>
      </c>
      <c r="F208" s="8">
        <v>30461</v>
      </c>
      <c r="G208" s="8">
        <v>26538</v>
      </c>
      <c r="H208" s="8">
        <v>33679</v>
      </c>
      <c r="I208" s="8">
        <v>24609</v>
      </c>
      <c r="J208" s="8">
        <v>26461</v>
      </c>
      <c r="K208" s="8">
        <v>32387</v>
      </c>
      <c r="L208" s="8">
        <v>26472</v>
      </c>
      <c r="M208" s="8">
        <v>23469</v>
      </c>
      <c r="N208" s="8">
        <v>31210</v>
      </c>
      <c r="O208" s="9">
        <v>333869</v>
      </c>
      <c r="P208" s="10">
        <f t="shared" si="6"/>
        <v>294590.29411764705</v>
      </c>
      <c r="Q208" s="11">
        <f>_xlfn.XLOOKUP(A208,'[1]2022 Patient Days(1)'!$B$3:$B$589,'[1]2022 Patient Days(1)'!$I$3:$I$589,0)</f>
        <v>21725</v>
      </c>
      <c r="R208" s="10">
        <f t="shared" si="7"/>
        <v>13.56</v>
      </c>
      <c r="S208" s="12"/>
    </row>
    <row r="209" spans="1:19" x14ac:dyDescent="0.25">
      <c r="A209" s="7" t="s">
        <v>430</v>
      </c>
      <c r="B209" s="7" t="s">
        <v>431</v>
      </c>
      <c r="C209" s="8">
        <v>237431</v>
      </c>
      <c r="D209" s="8">
        <v>271977</v>
      </c>
      <c r="E209" s="8">
        <v>339833</v>
      </c>
      <c r="F209" s="8">
        <v>232043</v>
      </c>
      <c r="G209" s="8">
        <v>220628</v>
      </c>
      <c r="H209" s="8">
        <v>257753</v>
      </c>
      <c r="I209" s="8">
        <v>228838</v>
      </c>
      <c r="J209" s="8">
        <v>228435</v>
      </c>
      <c r="K209" s="8">
        <v>283523</v>
      </c>
      <c r="L209" s="8">
        <v>236821</v>
      </c>
      <c r="M209" s="8">
        <v>232370</v>
      </c>
      <c r="N209" s="8">
        <v>231972</v>
      </c>
      <c r="O209" s="9">
        <v>3001624</v>
      </c>
      <c r="P209" s="10">
        <f t="shared" si="6"/>
        <v>2648491.7647058819</v>
      </c>
      <c r="Q209" s="11">
        <f>_xlfn.XLOOKUP(A209,'[1]2022 Patient Days(1)'!$B$3:$B$589,'[1]2022 Patient Days(1)'!$I$3:$I$589,0)</f>
        <v>98973</v>
      </c>
      <c r="R209" s="10">
        <f t="shared" si="7"/>
        <v>26.76</v>
      </c>
      <c r="S209" s="12"/>
    </row>
    <row r="210" spans="1:19" x14ac:dyDescent="0.25">
      <c r="A210" s="7" t="s">
        <v>432</v>
      </c>
      <c r="B210" s="7" t="s">
        <v>433</v>
      </c>
      <c r="C210" s="8">
        <v>41706</v>
      </c>
      <c r="D210" s="8">
        <v>24915</v>
      </c>
      <c r="E210" s="8">
        <v>25948</v>
      </c>
      <c r="F210" s="8">
        <v>19422</v>
      </c>
      <c r="G210" s="8">
        <v>12263</v>
      </c>
      <c r="H210" s="8">
        <v>19151</v>
      </c>
      <c r="I210" s="8">
        <v>12394</v>
      </c>
      <c r="J210" s="8">
        <v>24363</v>
      </c>
      <c r="K210" s="8">
        <v>23402</v>
      </c>
      <c r="L210" s="8">
        <v>14181</v>
      </c>
      <c r="M210" s="8">
        <v>17807</v>
      </c>
      <c r="N210" s="8">
        <v>25730</v>
      </c>
      <c r="O210" s="9">
        <v>261282</v>
      </c>
      <c r="P210" s="10">
        <f t="shared" si="6"/>
        <v>230542.94117647057</v>
      </c>
      <c r="Q210" s="11">
        <f>_xlfn.XLOOKUP(A210,'[1]2022 Patient Days(1)'!$B$3:$B$589,'[1]2022 Patient Days(1)'!$I$3:$I$589,0)</f>
        <v>16479</v>
      </c>
      <c r="R210" s="10">
        <f t="shared" si="7"/>
        <v>13.99</v>
      </c>
      <c r="S210" s="12"/>
    </row>
    <row r="211" spans="1:19" x14ac:dyDescent="0.25">
      <c r="A211" s="7" t="s">
        <v>434</v>
      </c>
      <c r="B211" s="7" t="s">
        <v>435</v>
      </c>
      <c r="C211" s="8">
        <v>5089</v>
      </c>
      <c r="D211" s="8">
        <v>14999</v>
      </c>
      <c r="E211" s="8">
        <v>6300</v>
      </c>
      <c r="F211" s="8">
        <v>9805</v>
      </c>
      <c r="G211" s="8">
        <v>14359</v>
      </c>
      <c r="H211" s="8">
        <v>10350</v>
      </c>
      <c r="I211" s="8">
        <v>12323</v>
      </c>
      <c r="J211" s="8">
        <v>15195</v>
      </c>
      <c r="K211" s="8">
        <v>18119</v>
      </c>
      <c r="L211" s="8">
        <v>16315</v>
      </c>
      <c r="M211" s="8">
        <v>12843</v>
      </c>
      <c r="N211" s="8">
        <v>21967</v>
      </c>
      <c r="O211" s="9">
        <v>157664</v>
      </c>
      <c r="P211" s="10">
        <f t="shared" si="6"/>
        <v>139115.29411764705</v>
      </c>
      <c r="Q211" s="11">
        <f>_xlfn.XLOOKUP(A211,'[1]2022 Patient Days(1)'!$B$3:$B$589,'[1]2022 Patient Days(1)'!$I$3:$I$589,0)</f>
        <v>9535</v>
      </c>
      <c r="R211" s="10">
        <f t="shared" si="7"/>
        <v>14.59</v>
      </c>
      <c r="S211" s="12"/>
    </row>
    <row r="212" spans="1:19" x14ac:dyDescent="0.25">
      <c r="A212" s="7" t="s">
        <v>436</v>
      </c>
      <c r="B212" s="7" t="s">
        <v>437</v>
      </c>
      <c r="C212" s="8">
        <v>62214</v>
      </c>
      <c r="D212" s="8">
        <v>75728</v>
      </c>
      <c r="E212" s="8">
        <v>44021</v>
      </c>
      <c r="F212" s="8">
        <v>68360</v>
      </c>
      <c r="G212" s="8">
        <v>87754</v>
      </c>
      <c r="H212" s="8">
        <v>86637</v>
      </c>
      <c r="I212" s="8">
        <v>71374</v>
      </c>
      <c r="J212" s="8">
        <v>106187</v>
      </c>
      <c r="K212" s="8">
        <v>182797</v>
      </c>
      <c r="L212" s="8">
        <v>90396</v>
      </c>
      <c r="M212" s="8">
        <v>98796</v>
      </c>
      <c r="N212" s="8">
        <v>36668</v>
      </c>
      <c r="O212" s="9">
        <v>1010932</v>
      </c>
      <c r="P212" s="10">
        <f t="shared" si="6"/>
        <v>891998.82352941169</v>
      </c>
      <c r="Q212" s="11">
        <f>_xlfn.XLOOKUP(A212,'[1]2022 Patient Days(1)'!$B$3:$B$589,'[1]2022 Patient Days(1)'!$I$3:$I$589,0)</f>
        <v>45078</v>
      </c>
      <c r="R212" s="10">
        <f t="shared" si="7"/>
        <v>19.79</v>
      </c>
      <c r="S212" s="12"/>
    </row>
    <row r="213" spans="1:19" x14ac:dyDescent="0.25">
      <c r="A213" s="7" t="s">
        <v>438</v>
      </c>
      <c r="B213" s="7" t="s">
        <v>439</v>
      </c>
      <c r="C213" s="8">
        <v>5017</v>
      </c>
      <c r="D213" s="8">
        <v>68721</v>
      </c>
      <c r="E213" s="8">
        <v>72088</v>
      </c>
      <c r="F213" s="8">
        <v>66909</v>
      </c>
      <c r="G213" s="8">
        <v>44685</v>
      </c>
      <c r="H213" s="8">
        <v>92028</v>
      </c>
      <c r="I213" s="8">
        <v>73350</v>
      </c>
      <c r="J213" s="8">
        <v>46421</v>
      </c>
      <c r="K213" s="8">
        <v>129638</v>
      </c>
      <c r="L213" s="8">
        <v>65710</v>
      </c>
      <c r="M213" s="8">
        <v>88199</v>
      </c>
      <c r="N213" s="8">
        <v>94555</v>
      </c>
      <c r="O213" s="9">
        <v>847321</v>
      </c>
      <c r="P213" s="10">
        <f t="shared" si="6"/>
        <v>747636.17647058819</v>
      </c>
      <c r="Q213" s="11">
        <f>_xlfn.XLOOKUP(A213,'[1]2022 Patient Days(1)'!$B$3:$B$589,'[1]2022 Patient Days(1)'!$I$3:$I$589,0)</f>
        <v>50238</v>
      </c>
      <c r="R213" s="10">
        <f t="shared" si="7"/>
        <v>14.88</v>
      </c>
      <c r="S213" s="12"/>
    </row>
    <row r="214" spans="1:19" x14ac:dyDescent="0.25">
      <c r="A214" s="7" t="s">
        <v>440</v>
      </c>
      <c r="B214" s="7" t="s">
        <v>441</v>
      </c>
      <c r="C214" s="8">
        <v>52978</v>
      </c>
      <c r="D214" s="8">
        <v>62145</v>
      </c>
      <c r="E214" s="8">
        <v>88560</v>
      </c>
      <c r="F214" s="8">
        <v>84957</v>
      </c>
      <c r="G214" s="8">
        <v>92231</v>
      </c>
      <c r="H214" s="8">
        <v>86352</v>
      </c>
      <c r="I214" s="8">
        <v>75457</v>
      </c>
      <c r="J214" s="8">
        <v>97641</v>
      </c>
      <c r="K214" s="8">
        <v>85423</v>
      </c>
      <c r="L214" s="8">
        <v>70454</v>
      </c>
      <c r="M214" s="8">
        <v>79430</v>
      </c>
      <c r="N214" s="8">
        <v>67610</v>
      </c>
      <c r="O214" s="9">
        <v>943238</v>
      </c>
      <c r="P214" s="10">
        <f t="shared" si="6"/>
        <v>832268.82352941169</v>
      </c>
      <c r="Q214" s="11">
        <f>_xlfn.XLOOKUP(A214,'[1]2022 Patient Days(1)'!$B$3:$B$589,'[1]2022 Patient Days(1)'!$I$3:$I$589,0)</f>
        <v>47155</v>
      </c>
      <c r="R214" s="10">
        <f t="shared" si="7"/>
        <v>17.649999999999999</v>
      </c>
      <c r="S214" s="12"/>
    </row>
    <row r="215" spans="1:19" x14ac:dyDescent="0.25">
      <c r="A215" s="7" t="s">
        <v>442</v>
      </c>
      <c r="B215" s="7" t="s">
        <v>443</v>
      </c>
      <c r="C215" s="8">
        <v>70557</v>
      </c>
      <c r="D215" s="8">
        <v>68515</v>
      </c>
      <c r="E215" s="8">
        <v>92547</v>
      </c>
      <c r="F215" s="8">
        <v>67724</v>
      </c>
      <c r="G215" s="8">
        <v>74240</v>
      </c>
      <c r="H215" s="8">
        <v>83425</v>
      </c>
      <c r="I215" s="8">
        <v>67181</v>
      </c>
      <c r="J215" s="8">
        <v>103639</v>
      </c>
      <c r="K215" s="8">
        <v>119254</v>
      </c>
      <c r="L215" s="8">
        <v>90721</v>
      </c>
      <c r="M215" s="8">
        <v>94581</v>
      </c>
      <c r="N215" s="8">
        <v>116745</v>
      </c>
      <c r="O215" s="9">
        <v>1049129</v>
      </c>
      <c r="P215" s="10">
        <f t="shared" si="6"/>
        <v>925702.05882352928</v>
      </c>
      <c r="Q215" s="11">
        <f>_xlfn.XLOOKUP(A215,'[1]2022 Patient Days(1)'!$B$3:$B$589,'[1]2022 Patient Days(1)'!$I$3:$I$589,0)</f>
        <v>61616</v>
      </c>
      <c r="R215" s="10">
        <f t="shared" si="7"/>
        <v>15.02</v>
      </c>
      <c r="S215" s="12"/>
    </row>
    <row r="216" spans="1:19" x14ac:dyDescent="0.25">
      <c r="A216" s="7" t="s">
        <v>444</v>
      </c>
      <c r="B216" s="7" t="s">
        <v>445</v>
      </c>
      <c r="C216" s="8">
        <v>67373</v>
      </c>
      <c r="D216" s="8">
        <v>80084</v>
      </c>
      <c r="E216" s="8">
        <v>64268</v>
      </c>
      <c r="F216" s="8">
        <v>48939</v>
      </c>
      <c r="G216" s="8">
        <v>55718</v>
      </c>
      <c r="H216" s="8">
        <v>54373</v>
      </c>
      <c r="I216" s="8">
        <v>52139</v>
      </c>
      <c r="J216" s="8">
        <v>41727</v>
      </c>
      <c r="K216" s="8">
        <v>33752</v>
      </c>
      <c r="L216" s="8">
        <v>45331</v>
      </c>
      <c r="M216" s="8">
        <v>47806</v>
      </c>
      <c r="N216" s="8">
        <v>77002</v>
      </c>
      <c r="O216" s="9">
        <v>668512</v>
      </c>
      <c r="P216" s="10">
        <f t="shared" si="6"/>
        <v>589863.5294117647</v>
      </c>
      <c r="Q216" s="11">
        <f>_xlfn.XLOOKUP(A216,'[1]2022 Patient Days(1)'!$B$3:$B$589,'[1]2022 Patient Days(1)'!$I$3:$I$589,0)</f>
        <v>46337</v>
      </c>
      <c r="R216" s="10">
        <f t="shared" si="7"/>
        <v>12.73</v>
      </c>
      <c r="S216" s="12"/>
    </row>
    <row r="217" spans="1:19" x14ac:dyDescent="0.25">
      <c r="A217" s="7" t="s">
        <v>446</v>
      </c>
      <c r="B217" s="7" t="s">
        <v>447</v>
      </c>
      <c r="C217" s="8">
        <v>299061</v>
      </c>
      <c r="D217" s="8">
        <v>321111</v>
      </c>
      <c r="E217" s="8">
        <v>311799</v>
      </c>
      <c r="F217" s="8">
        <v>295723</v>
      </c>
      <c r="G217" s="8">
        <v>317823</v>
      </c>
      <c r="H217" s="8">
        <v>341741</v>
      </c>
      <c r="I217" s="8">
        <v>383181</v>
      </c>
      <c r="J217" s="8">
        <v>353344</v>
      </c>
      <c r="K217" s="8">
        <v>338265</v>
      </c>
      <c r="L217" s="8">
        <v>268556</v>
      </c>
      <c r="M217" s="8">
        <v>382662</v>
      </c>
      <c r="N217" s="8">
        <v>396155</v>
      </c>
      <c r="O217" s="9">
        <v>4009421</v>
      </c>
      <c r="P217" s="10">
        <f t="shared" si="6"/>
        <v>3537724.4117647056</v>
      </c>
      <c r="Q217" s="11">
        <f>_xlfn.XLOOKUP(A217,'[1]2022 Patient Days(1)'!$B$3:$B$589,'[1]2022 Patient Days(1)'!$I$3:$I$589,0)</f>
        <v>169624</v>
      </c>
      <c r="R217" s="10">
        <f t="shared" si="7"/>
        <v>20.86</v>
      </c>
      <c r="S217" s="12"/>
    </row>
    <row r="218" spans="1:19" x14ac:dyDescent="0.25">
      <c r="A218" s="7" t="s">
        <v>448</v>
      </c>
      <c r="B218" s="7" t="s">
        <v>449</v>
      </c>
      <c r="C218" s="8">
        <v>4633</v>
      </c>
      <c r="D218" s="8">
        <v>9735</v>
      </c>
      <c r="E218" s="8">
        <v>6766</v>
      </c>
      <c r="F218" s="8">
        <v>7446</v>
      </c>
      <c r="G218" s="8">
        <v>13194</v>
      </c>
      <c r="H218" s="8">
        <v>17049</v>
      </c>
      <c r="I218" s="8">
        <v>6226</v>
      </c>
      <c r="J218" s="8">
        <v>10814</v>
      </c>
      <c r="K218" s="8">
        <v>6622</v>
      </c>
      <c r="L218" s="8">
        <v>6946</v>
      </c>
      <c r="M218" s="8">
        <v>19644</v>
      </c>
      <c r="N218" s="8">
        <v>8567</v>
      </c>
      <c r="O218" s="9">
        <v>117642</v>
      </c>
      <c r="P218" s="10">
        <f t="shared" si="6"/>
        <v>103801.76470588235</v>
      </c>
      <c r="Q218" s="11">
        <f>_xlfn.XLOOKUP(A218,'[1]2022 Patient Days(1)'!$B$3:$B$589,'[1]2022 Patient Days(1)'!$I$3:$I$589,0)</f>
        <v>1581</v>
      </c>
      <c r="R218" s="10">
        <f t="shared" si="7"/>
        <v>65.66</v>
      </c>
      <c r="S218" s="12"/>
    </row>
    <row r="219" spans="1:19" x14ac:dyDescent="0.25">
      <c r="A219" s="7" t="s">
        <v>450</v>
      </c>
      <c r="B219" s="7" t="s">
        <v>451</v>
      </c>
      <c r="C219" s="8">
        <v>96652</v>
      </c>
      <c r="D219" s="8">
        <v>86773</v>
      </c>
      <c r="E219" s="8">
        <v>123352</v>
      </c>
      <c r="F219" s="8">
        <v>101243</v>
      </c>
      <c r="G219" s="8">
        <v>93241</v>
      </c>
      <c r="H219" s="8">
        <v>98658</v>
      </c>
      <c r="I219" s="8">
        <v>102851</v>
      </c>
      <c r="J219" s="8">
        <v>102064</v>
      </c>
      <c r="K219" s="8">
        <v>217765</v>
      </c>
      <c r="L219" s="8">
        <v>110225</v>
      </c>
      <c r="M219" s="8">
        <v>98791</v>
      </c>
      <c r="N219" s="8">
        <v>153913</v>
      </c>
      <c r="O219" s="9">
        <v>1385528</v>
      </c>
      <c r="P219" s="10">
        <f t="shared" si="6"/>
        <v>1222524.7058823528</v>
      </c>
      <c r="Q219" s="11">
        <f>_xlfn.XLOOKUP(A219,'[1]2022 Patient Days(1)'!$B$3:$B$589,'[1]2022 Patient Days(1)'!$I$3:$I$589,0)</f>
        <v>75023</v>
      </c>
      <c r="R219" s="10">
        <f t="shared" si="7"/>
        <v>16.3</v>
      </c>
      <c r="S219" s="12"/>
    </row>
    <row r="220" spans="1:19" x14ac:dyDescent="0.25">
      <c r="A220" s="7" t="s">
        <v>452</v>
      </c>
      <c r="B220" s="7" t="s">
        <v>453</v>
      </c>
      <c r="C220" s="8">
        <v>150791</v>
      </c>
      <c r="D220" s="8">
        <v>137063</v>
      </c>
      <c r="E220" s="8">
        <v>111060</v>
      </c>
      <c r="F220" s="8">
        <v>143683</v>
      </c>
      <c r="G220" s="8">
        <v>193125</v>
      </c>
      <c r="H220" s="8">
        <v>75062</v>
      </c>
      <c r="I220" s="8">
        <v>200627</v>
      </c>
      <c r="J220" s="8">
        <v>141091</v>
      </c>
      <c r="K220" s="8">
        <v>149270</v>
      </c>
      <c r="L220" s="8">
        <v>163689</v>
      </c>
      <c r="M220" s="8">
        <v>152911</v>
      </c>
      <c r="N220" s="8">
        <v>224092</v>
      </c>
      <c r="O220" s="9">
        <v>1842464</v>
      </c>
      <c r="P220" s="10">
        <f t="shared" si="6"/>
        <v>1625703.5294117646</v>
      </c>
      <c r="Q220" s="11">
        <f>_xlfn.XLOOKUP(A220,'[1]2022 Patient Days(1)'!$B$3:$B$589,'[1]2022 Patient Days(1)'!$I$3:$I$589,0)</f>
        <v>53733</v>
      </c>
      <c r="R220" s="10">
        <f t="shared" si="7"/>
        <v>30.26</v>
      </c>
      <c r="S220" s="12"/>
    </row>
    <row r="221" spans="1:19" x14ac:dyDescent="0.25">
      <c r="A221" s="7" t="s">
        <v>454</v>
      </c>
      <c r="B221" s="7" t="s">
        <v>455</v>
      </c>
      <c r="C221" s="8">
        <v>13927</v>
      </c>
      <c r="D221" s="8">
        <v>38886</v>
      </c>
      <c r="E221" s="8">
        <v>45082</v>
      </c>
      <c r="F221" s="8">
        <v>36104</v>
      </c>
      <c r="G221" s="8">
        <v>36820</v>
      </c>
      <c r="H221" s="8">
        <v>39237</v>
      </c>
      <c r="I221" s="8">
        <v>40043</v>
      </c>
      <c r="J221" s="8">
        <v>48788</v>
      </c>
      <c r="K221" s="8">
        <v>57160</v>
      </c>
      <c r="L221" s="8">
        <v>40407</v>
      </c>
      <c r="M221" s="8">
        <v>37135</v>
      </c>
      <c r="N221" s="8">
        <v>46923</v>
      </c>
      <c r="O221" s="9">
        <v>480512</v>
      </c>
      <c r="P221" s="10">
        <f t="shared" si="6"/>
        <v>423981.17647058819</v>
      </c>
      <c r="Q221" s="11">
        <f>_xlfn.XLOOKUP(A221,'[1]2022 Patient Days(1)'!$B$3:$B$589,'[1]2022 Patient Days(1)'!$I$3:$I$589,0)</f>
        <v>32234</v>
      </c>
      <c r="R221" s="10">
        <f t="shared" si="7"/>
        <v>13.15</v>
      </c>
      <c r="S221" s="12"/>
    </row>
    <row r="222" spans="1:19" x14ac:dyDescent="0.25">
      <c r="A222" s="7" t="s">
        <v>456</v>
      </c>
      <c r="B222" s="7" t="s">
        <v>457</v>
      </c>
      <c r="C222" s="8">
        <v>18020</v>
      </c>
      <c r="D222" s="8">
        <v>31516</v>
      </c>
      <c r="E222" s="8">
        <v>42437</v>
      </c>
      <c r="F222" s="8">
        <v>33257</v>
      </c>
      <c r="G222" s="8">
        <v>36208</v>
      </c>
      <c r="H222" s="8">
        <v>45980</v>
      </c>
      <c r="I222" s="8">
        <v>39927</v>
      </c>
      <c r="J222" s="8">
        <v>39195</v>
      </c>
      <c r="K222" s="8">
        <v>52509</v>
      </c>
      <c r="L222" s="8">
        <v>41008</v>
      </c>
      <c r="M222" s="8">
        <v>43179</v>
      </c>
      <c r="N222" s="8">
        <v>55479</v>
      </c>
      <c r="O222" s="9">
        <v>478715</v>
      </c>
      <c r="P222" s="10">
        <f t="shared" si="6"/>
        <v>422395.5882352941</v>
      </c>
      <c r="Q222" s="11">
        <f>_xlfn.XLOOKUP(A222,'[1]2022 Patient Days(1)'!$B$3:$B$589,'[1]2022 Patient Days(1)'!$I$3:$I$589,0)</f>
        <v>39851</v>
      </c>
      <c r="R222" s="10">
        <f t="shared" si="7"/>
        <v>10.6</v>
      </c>
      <c r="S222" s="12"/>
    </row>
    <row r="223" spans="1:19" x14ac:dyDescent="0.25">
      <c r="A223" s="7" t="s">
        <v>458</v>
      </c>
      <c r="B223" s="7" t="s">
        <v>459</v>
      </c>
      <c r="C223" s="8">
        <v>12707</v>
      </c>
      <c r="D223" s="8">
        <v>50113</v>
      </c>
      <c r="E223" s="8">
        <v>67632</v>
      </c>
      <c r="F223" s="8">
        <v>40632</v>
      </c>
      <c r="G223" s="8">
        <v>37897</v>
      </c>
      <c r="H223" s="8">
        <v>34082</v>
      </c>
      <c r="I223" s="8">
        <v>38216</v>
      </c>
      <c r="J223" s="8">
        <v>31522</v>
      </c>
      <c r="K223" s="8">
        <v>30521</v>
      </c>
      <c r="L223" s="8">
        <v>39303</v>
      </c>
      <c r="M223" s="8">
        <v>37468</v>
      </c>
      <c r="N223" s="8">
        <v>44303</v>
      </c>
      <c r="O223" s="9">
        <v>464396</v>
      </c>
      <c r="P223" s="10">
        <f t="shared" si="6"/>
        <v>409761.17647058819</v>
      </c>
      <c r="Q223" s="11">
        <f>_xlfn.XLOOKUP(A223,'[1]2022 Patient Days(1)'!$B$3:$B$589,'[1]2022 Patient Days(1)'!$I$3:$I$589,0)</f>
        <v>27763</v>
      </c>
      <c r="R223" s="10">
        <f t="shared" si="7"/>
        <v>14.76</v>
      </c>
      <c r="S223" s="12"/>
    </row>
    <row r="224" spans="1:19" x14ac:dyDescent="0.25">
      <c r="A224" s="7" t="s">
        <v>460</v>
      </c>
      <c r="B224" s="7" t="s">
        <v>461</v>
      </c>
      <c r="C224" s="8">
        <v>125836.73</v>
      </c>
      <c r="D224" s="8">
        <v>81068</v>
      </c>
      <c r="E224" s="8">
        <v>69233</v>
      </c>
      <c r="F224" s="8">
        <v>82997</v>
      </c>
      <c r="G224" s="8">
        <v>58472</v>
      </c>
      <c r="H224" s="8">
        <v>62713</v>
      </c>
      <c r="I224" s="8">
        <v>62784</v>
      </c>
      <c r="J224" s="8">
        <v>73806</v>
      </c>
      <c r="K224" s="8">
        <v>78006</v>
      </c>
      <c r="L224" s="8">
        <v>73298</v>
      </c>
      <c r="M224" s="8">
        <v>66420</v>
      </c>
      <c r="N224" s="8">
        <v>94381</v>
      </c>
      <c r="O224" s="9">
        <v>929014.73</v>
      </c>
      <c r="P224" s="10">
        <f t="shared" si="6"/>
        <v>819718.87941176468</v>
      </c>
      <c r="Q224" s="11">
        <f>_xlfn.XLOOKUP(A224,'[1]2022 Patient Days(1)'!$B$3:$B$589,'[1]2022 Patient Days(1)'!$I$3:$I$589,0)</f>
        <v>27861</v>
      </c>
      <c r="R224" s="10">
        <f t="shared" si="7"/>
        <v>29.42</v>
      </c>
      <c r="S224" s="12"/>
    </row>
    <row r="225" spans="1:19" x14ac:dyDescent="0.25">
      <c r="A225" s="7" t="s">
        <v>462</v>
      </c>
      <c r="B225" s="7" t="s">
        <v>463</v>
      </c>
      <c r="C225" s="8">
        <v>89318</v>
      </c>
      <c r="D225" s="8">
        <v>85238</v>
      </c>
      <c r="E225" s="8">
        <v>95808</v>
      </c>
      <c r="F225" s="8">
        <v>85539</v>
      </c>
      <c r="G225" s="8">
        <v>94219</v>
      </c>
      <c r="H225" s="8">
        <v>113850</v>
      </c>
      <c r="I225" s="8">
        <v>90787</v>
      </c>
      <c r="J225" s="8">
        <v>114480</v>
      </c>
      <c r="K225" s="8">
        <v>121655</v>
      </c>
      <c r="L225" s="8">
        <v>112267</v>
      </c>
      <c r="M225" s="8">
        <v>92531</v>
      </c>
      <c r="N225" s="8">
        <v>156672</v>
      </c>
      <c r="O225" s="9">
        <v>1252364</v>
      </c>
      <c r="P225" s="10">
        <f t="shared" si="6"/>
        <v>1105027.0588235294</v>
      </c>
      <c r="Q225" s="11">
        <f>_xlfn.XLOOKUP(A225,'[1]2022 Patient Days(1)'!$B$3:$B$589,'[1]2022 Patient Days(1)'!$I$3:$I$589,0)</f>
        <v>51252</v>
      </c>
      <c r="R225" s="10">
        <f t="shared" si="7"/>
        <v>21.56</v>
      </c>
      <c r="S225" s="12"/>
    </row>
    <row r="226" spans="1:19" x14ac:dyDescent="0.25">
      <c r="A226" s="7" t="s">
        <v>464</v>
      </c>
      <c r="B226" s="7" t="s">
        <v>465</v>
      </c>
      <c r="C226" s="8">
        <v>214726</v>
      </c>
      <c r="D226" s="8">
        <v>149854</v>
      </c>
      <c r="E226" s="8">
        <v>233067</v>
      </c>
      <c r="F226" s="8">
        <v>132338</v>
      </c>
      <c r="G226" s="8">
        <v>155459</v>
      </c>
      <c r="H226" s="8">
        <v>182992</v>
      </c>
      <c r="I226" s="8">
        <v>155219</v>
      </c>
      <c r="J226" s="8">
        <v>204929</v>
      </c>
      <c r="K226" s="8">
        <v>181596</v>
      </c>
      <c r="L226" s="8">
        <v>155916</v>
      </c>
      <c r="M226" s="8">
        <v>176493</v>
      </c>
      <c r="N226" s="8">
        <v>207233</v>
      </c>
      <c r="O226" s="9">
        <v>2149822</v>
      </c>
      <c r="P226" s="10">
        <f t="shared" si="6"/>
        <v>1896901.7647058822</v>
      </c>
      <c r="Q226" s="11">
        <f>_xlfn.XLOOKUP(A226,'[1]2022 Patient Days(1)'!$B$3:$B$589,'[1]2022 Patient Days(1)'!$I$3:$I$589,0)</f>
        <v>91302</v>
      </c>
      <c r="R226" s="10">
        <f t="shared" si="7"/>
        <v>20.78</v>
      </c>
      <c r="S226" s="12"/>
    </row>
    <row r="227" spans="1:19" x14ac:dyDescent="0.25">
      <c r="A227" s="7" t="s">
        <v>466</v>
      </c>
      <c r="B227" s="7" t="s">
        <v>467</v>
      </c>
      <c r="C227" s="8">
        <v>38120</v>
      </c>
      <c r="D227" s="8">
        <v>49362</v>
      </c>
      <c r="E227" s="8">
        <v>37570</v>
      </c>
      <c r="F227" s="8">
        <v>34397</v>
      </c>
      <c r="G227" s="8">
        <v>32560</v>
      </c>
      <c r="H227" s="8">
        <v>41571</v>
      </c>
      <c r="I227" s="8">
        <v>44022</v>
      </c>
      <c r="J227" s="8">
        <v>54344</v>
      </c>
      <c r="K227" s="8">
        <v>44313</v>
      </c>
      <c r="L227" s="8">
        <v>44064</v>
      </c>
      <c r="M227" s="8">
        <v>49919</v>
      </c>
      <c r="N227" s="8">
        <v>44584</v>
      </c>
      <c r="O227" s="9">
        <v>514826</v>
      </c>
      <c r="P227" s="10">
        <f t="shared" si="6"/>
        <v>454258.23529411759</v>
      </c>
      <c r="Q227" s="11">
        <f>_xlfn.XLOOKUP(A227,'[1]2022 Patient Days(1)'!$B$3:$B$589,'[1]2022 Patient Days(1)'!$I$3:$I$589,0)</f>
        <v>33285</v>
      </c>
      <c r="R227" s="10">
        <f t="shared" si="7"/>
        <v>13.65</v>
      </c>
      <c r="S227" s="12"/>
    </row>
    <row r="228" spans="1:19" x14ac:dyDescent="0.25">
      <c r="A228" s="7" t="s">
        <v>468</v>
      </c>
      <c r="B228" s="7" t="s">
        <v>469</v>
      </c>
      <c r="C228" s="8">
        <v>25125</v>
      </c>
      <c r="D228" s="8">
        <v>24107</v>
      </c>
      <c r="E228" s="8">
        <v>21015</v>
      </c>
      <c r="F228" s="8">
        <v>24830</v>
      </c>
      <c r="G228" s="8">
        <v>19242</v>
      </c>
      <c r="H228" s="8">
        <v>35349</v>
      </c>
      <c r="I228" s="8">
        <v>20388</v>
      </c>
      <c r="J228" s="8">
        <v>29450</v>
      </c>
      <c r="K228" s="8">
        <v>28650</v>
      </c>
      <c r="L228" s="8">
        <v>22505</v>
      </c>
      <c r="M228" s="8">
        <v>22617</v>
      </c>
      <c r="N228" s="8">
        <v>26958</v>
      </c>
      <c r="O228" s="9">
        <v>300236</v>
      </c>
      <c r="P228" s="10">
        <f t="shared" si="6"/>
        <v>264914.1176470588</v>
      </c>
      <c r="Q228" s="11">
        <f>_xlfn.XLOOKUP(A228,'[1]2022 Patient Days(1)'!$B$3:$B$589,'[1]2022 Patient Days(1)'!$I$3:$I$589,0)</f>
        <v>21094</v>
      </c>
      <c r="R228" s="10">
        <f t="shared" si="7"/>
        <v>12.56</v>
      </c>
      <c r="S228" s="12"/>
    </row>
    <row r="229" spans="1:19" x14ac:dyDescent="0.25">
      <c r="A229" s="7" t="s">
        <v>470</v>
      </c>
      <c r="B229" s="7" t="s">
        <v>471</v>
      </c>
      <c r="C229" s="8">
        <v>29185</v>
      </c>
      <c r="D229" s="8">
        <v>29325</v>
      </c>
      <c r="E229" s="8">
        <v>39491</v>
      </c>
      <c r="F229" s="8">
        <v>42301</v>
      </c>
      <c r="G229" s="8">
        <v>36409</v>
      </c>
      <c r="H229" s="8">
        <v>41333</v>
      </c>
      <c r="I229" s="8">
        <v>37861</v>
      </c>
      <c r="J229" s="8">
        <v>37755</v>
      </c>
      <c r="K229" s="8">
        <v>39659</v>
      </c>
      <c r="L229" s="8">
        <v>68208</v>
      </c>
      <c r="M229" s="8">
        <v>56023</v>
      </c>
      <c r="N229" s="8">
        <v>66277</v>
      </c>
      <c r="O229" s="9">
        <v>523827</v>
      </c>
      <c r="P229" s="10">
        <f t="shared" si="6"/>
        <v>462200.29411764699</v>
      </c>
      <c r="Q229" s="11">
        <f>_xlfn.XLOOKUP(A229,'[1]2022 Patient Days(1)'!$B$3:$B$589,'[1]2022 Patient Days(1)'!$I$3:$I$589,0)</f>
        <v>25497</v>
      </c>
      <c r="R229" s="10">
        <f t="shared" si="7"/>
        <v>18.13</v>
      </c>
      <c r="S229" s="12"/>
    </row>
    <row r="230" spans="1:19" x14ac:dyDescent="0.25">
      <c r="A230" s="7" t="s">
        <v>472</v>
      </c>
      <c r="B230" s="7" t="s">
        <v>473</v>
      </c>
      <c r="C230" s="8">
        <v>56722</v>
      </c>
      <c r="D230" s="8">
        <v>54045</v>
      </c>
      <c r="E230" s="8">
        <v>60287</v>
      </c>
      <c r="F230" s="8">
        <v>37113</v>
      </c>
      <c r="G230" s="8">
        <v>59599</v>
      </c>
      <c r="H230" s="8">
        <v>57056</v>
      </c>
      <c r="I230" s="8">
        <v>58275</v>
      </c>
      <c r="J230" s="8">
        <v>60600</v>
      </c>
      <c r="K230" s="8">
        <v>58590</v>
      </c>
      <c r="L230" s="8">
        <v>64341</v>
      </c>
      <c r="M230" s="8">
        <v>63046</v>
      </c>
      <c r="N230" s="8">
        <v>82746</v>
      </c>
      <c r="O230" s="9">
        <v>712420</v>
      </c>
      <c r="P230" s="10">
        <f t="shared" si="6"/>
        <v>628605.88235294109</v>
      </c>
      <c r="Q230" s="11">
        <f>_xlfn.XLOOKUP(A230,'[1]2022 Patient Days(1)'!$B$3:$B$589,'[1]2022 Patient Days(1)'!$I$3:$I$589,0)</f>
        <v>35080</v>
      </c>
      <c r="R230" s="10">
        <f t="shared" si="7"/>
        <v>17.920000000000002</v>
      </c>
      <c r="S230" s="12"/>
    </row>
    <row r="231" spans="1:19" x14ac:dyDescent="0.25">
      <c r="A231" s="7" t="s">
        <v>474</v>
      </c>
      <c r="B231" s="7" t="s">
        <v>475</v>
      </c>
      <c r="C231" s="8">
        <v>155782</v>
      </c>
      <c r="D231" s="8">
        <v>112248</v>
      </c>
      <c r="E231" s="8">
        <v>140730</v>
      </c>
      <c r="F231" s="8">
        <v>116180</v>
      </c>
      <c r="G231" s="8">
        <v>112853</v>
      </c>
      <c r="H231" s="8">
        <v>155346</v>
      </c>
      <c r="I231" s="8">
        <v>110723</v>
      </c>
      <c r="J231" s="8">
        <v>184702</v>
      </c>
      <c r="K231" s="8">
        <v>154799</v>
      </c>
      <c r="L231" s="8">
        <v>138695</v>
      </c>
      <c r="M231" s="8">
        <v>403586</v>
      </c>
      <c r="N231" s="8">
        <v>134005</v>
      </c>
      <c r="O231" s="9">
        <v>1919649</v>
      </c>
      <c r="P231" s="10">
        <f t="shared" si="6"/>
        <v>1693807.9411764704</v>
      </c>
      <c r="Q231" s="11">
        <f>_xlfn.XLOOKUP(A231,'[1]2022 Patient Days(1)'!$B$3:$B$589,'[1]2022 Patient Days(1)'!$I$3:$I$589,0)</f>
        <v>79555</v>
      </c>
      <c r="R231" s="10">
        <f t="shared" si="7"/>
        <v>21.29</v>
      </c>
      <c r="S231" s="12"/>
    </row>
    <row r="232" spans="1:19" x14ac:dyDescent="0.25">
      <c r="A232" s="7" t="s">
        <v>476</v>
      </c>
      <c r="B232" s="7" t="s">
        <v>477</v>
      </c>
      <c r="C232" s="8">
        <v>33691</v>
      </c>
      <c r="D232" s="8">
        <v>26170</v>
      </c>
      <c r="E232" s="8">
        <v>25737</v>
      </c>
      <c r="F232" s="8">
        <v>32937</v>
      </c>
      <c r="G232" s="8">
        <v>40352</v>
      </c>
      <c r="H232" s="8">
        <v>29531</v>
      </c>
      <c r="I232" s="8">
        <v>29735</v>
      </c>
      <c r="J232" s="8">
        <v>29074</v>
      </c>
      <c r="K232" s="8">
        <v>37514</v>
      </c>
      <c r="L232" s="8">
        <v>36258</v>
      </c>
      <c r="M232" s="8">
        <v>31201</v>
      </c>
      <c r="N232" s="8">
        <v>30123</v>
      </c>
      <c r="O232" s="9">
        <v>382323</v>
      </c>
      <c r="P232" s="10">
        <f t="shared" si="6"/>
        <v>337343.82352941169</v>
      </c>
      <c r="Q232" s="11">
        <f>_xlfn.XLOOKUP(A232,'[1]2022 Patient Days(1)'!$B$3:$B$589,'[1]2022 Patient Days(1)'!$I$3:$I$589,0)</f>
        <v>20559</v>
      </c>
      <c r="R232" s="10">
        <f t="shared" si="7"/>
        <v>16.41</v>
      </c>
      <c r="S232" s="12"/>
    </row>
    <row r="233" spans="1:19" s="25" customFormat="1" x14ac:dyDescent="0.25">
      <c r="A233" s="19" t="s">
        <v>478</v>
      </c>
      <c r="B233" s="19" t="s">
        <v>479</v>
      </c>
      <c r="C233" s="20">
        <v>2717</v>
      </c>
      <c r="D233" s="20">
        <v>3451</v>
      </c>
      <c r="E233" s="20">
        <v>7531</v>
      </c>
      <c r="F233" s="20">
        <v>4191</v>
      </c>
      <c r="G233" s="20">
        <v>1119</v>
      </c>
      <c r="H233" s="20">
        <v>13944</v>
      </c>
      <c r="I233" s="20">
        <v>106</v>
      </c>
      <c r="J233" s="20">
        <v>0</v>
      </c>
      <c r="K233" s="20">
        <v>2085</v>
      </c>
      <c r="L233" s="20">
        <v>554</v>
      </c>
      <c r="M233" s="20">
        <v>426</v>
      </c>
      <c r="N233" s="20">
        <v>319</v>
      </c>
      <c r="O233" s="21">
        <v>36443</v>
      </c>
      <c r="P233" s="22">
        <f t="shared" si="6"/>
        <v>32155.588235294115</v>
      </c>
      <c r="Q233" s="23">
        <f>_xlfn.XLOOKUP(A233,'[1]2022 Patient Days(1)'!$B$3:$B$589,'[1]2022 Patient Days(1)'!$I$3:$I$589,0)</f>
        <v>0</v>
      </c>
      <c r="R233" s="22">
        <v>0</v>
      </c>
      <c r="S233" s="24" t="s">
        <v>480</v>
      </c>
    </row>
    <row r="234" spans="1:19" x14ac:dyDescent="0.25">
      <c r="A234" s="7" t="s">
        <v>481</v>
      </c>
      <c r="B234" s="7" t="s">
        <v>482</v>
      </c>
      <c r="C234" s="8">
        <v>146402</v>
      </c>
      <c r="D234" s="8">
        <v>157137</v>
      </c>
      <c r="E234" s="8">
        <v>163755</v>
      </c>
      <c r="F234" s="8">
        <v>150629</v>
      </c>
      <c r="G234" s="8">
        <v>150830</v>
      </c>
      <c r="H234" s="8">
        <v>148031</v>
      </c>
      <c r="I234" s="8">
        <v>142139</v>
      </c>
      <c r="J234" s="8">
        <v>154829</v>
      </c>
      <c r="K234" s="8">
        <v>149401</v>
      </c>
      <c r="L234" s="8">
        <v>156753</v>
      </c>
      <c r="M234" s="8">
        <v>188359</v>
      </c>
      <c r="N234" s="8">
        <v>218035</v>
      </c>
      <c r="O234" s="9">
        <v>1926300</v>
      </c>
      <c r="P234" s="10">
        <f t="shared" si="6"/>
        <v>1699676.470588235</v>
      </c>
      <c r="Q234" s="11">
        <f>_xlfn.XLOOKUP(A234,'[1]2022 Patient Days(1)'!$B$3:$B$589,'[1]2022 Patient Days(1)'!$I$3:$I$589,0)</f>
        <v>97094</v>
      </c>
      <c r="R234" s="10">
        <f t="shared" si="7"/>
        <v>17.510000000000002</v>
      </c>
      <c r="S234" s="12"/>
    </row>
    <row r="235" spans="1:19" x14ac:dyDescent="0.25">
      <c r="A235" s="7" t="s">
        <v>483</v>
      </c>
      <c r="B235" s="7" t="s">
        <v>484</v>
      </c>
      <c r="C235" s="8">
        <v>45510</v>
      </c>
      <c r="D235" s="8">
        <v>44166</v>
      </c>
      <c r="E235" s="8">
        <v>45667</v>
      </c>
      <c r="F235" s="8">
        <v>35128</v>
      </c>
      <c r="G235" s="8">
        <v>45155</v>
      </c>
      <c r="H235" s="8">
        <v>36607</v>
      </c>
      <c r="I235" s="8">
        <v>38610</v>
      </c>
      <c r="J235" s="8">
        <v>46727</v>
      </c>
      <c r="K235" s="8">
        <v>49133</v>
      </c>
      <c r="L235" s="8">
        <v>40447</v>
      </c>
      <c r="M235" s="8">
        <v>48586</v>
      </c>
      <c r="N235" s="8">
        <v>48916</v>
      </c>
      <c r="O235" s="9">
        <v>524652</v>
      </c>
      <c r="P235" s="10">
        <f t="shared" si="6"/>
        <v>462928.23529411759</v>
      </c>
      <c r="Q235" s="11">
        <f>_xlfn.XLOOKUP(A235,'[1]2022 Patient Days(1)'!$B$3:$B$589,'[1]2022 Patient Days(1)'!$I$3:$I$589,0)</f>
        <v>25149</v>
      </c>
      <c r="R235" s="10">
        <f t="shared" si="7"/>
        <v>18.41</v>
      </c>
      <c r="S235" s="12"/>
    </row>
    <row r="236" spans="1:19" x14ac:dyDescent="0.25">
      <c r="A236" s="7" t="s">
        <v>485</v>
      </c>
      <c r="B236" s="7" t="s">
        <v>486</v>
      </c>
      <c r="C236" s="8">
        <v>181197</v>
      </c>
      <c r="D236" s="8">
        <v>149034</v>
      </c>
      <c r="E236" s="8">
        <v>196867</v>
      </c>
      <c r="F236" s="8">
        <v>164910</v>
      </c>
      <c r="G236" s="8">
        <v>139584</v>
      </c>
      <c r="H236" s="8">
        <v>187473</v>
      </c>
      <c r="I236" s="8">
        <v>159672</v>
      </c>
      <c r="J236" s="8">
        <v>168811</v>
      </c>
      <c r="K236" s="8">
        <v>212967</v>
      </c>
      <c r="L236" s="8">
        <v>164952</v>
      </c>
      <c r="M236" s="8">
        <v>139292</v>
      </c>
      <c r="N236" s="8">
        <v>229964</v>
      </c>
      <c r="O236" s="9">
        <v>2094723</v>
      </c>
      <c r="P236" s="10">
        <f t="shared" si="6"/>
        <v>1848284.9999999998</v>
      </c>
      <c r="Q236" s="11">
        <f>_xlfn.XLOOKUP(A236,'[1]2022 Patient Days(1)'!$B$3:$B$589,'[1]2022 Patient Days(1)'!$I$3:$I$589,0)</f>
        <v>98964</v>
      </c>
      <c r="R236" s="10">
        <f t="shared" si="7"/>
        <v>18.68</v>
      </c>
      <c r="S236" s="12"/>
    </row>
    <row r="237" spans="1:19" x14ac:dyDescent="0.25">
      <c r="A237" s="7" t="s">
        <v>487</v>
      </c>
      <c r="B237" s="7" t="s">
        <v>488</v>
      </c>
      <c r="C237" s="8">
        <v>47129</v>
      </c>
      <c r="D237" s="8">
        <v>48911</v>
      </c>
      <c r="E237" s="8">
        <v>47376</v>
      </c>
      <c r="F237" s="8">
        <v>42756</v>
      </c>
      <c r="G237" s="8">
        <v>33859</v>
      </c>
      <c r="H237" s="8">
        <v>46063</v>
      </c>
      <c r="I237" s="8">
        <v>49090</v>
      </c>
      <c r="J237" s="8">
        <v>52126</v>
      </c>
      <c r="K237" s="8">
        <v>72485</v>
      </c>
      <c r="L237" s="8">
        <v>47777</v>
      </c>
      <c r="M237" s="8">
        <v>27222</v>
      </c>
      <c r="N237" s="8">
        <v>49208</v>
      </c>
      <c r="O237" s="9">
        <v>564002</v>
      </c>
      <c r="P237" s="10">
        <f t="shared" si="6"/>
        <v>497648.82352941169</v>
      </c>
      <c r="Q237" s="11">
        <f>_xlfn.XLOOKUP(A237,'[1]2022 Patient Days(1)'!$B$3:$B$589,'[1]2022 Patient Days(1)'!$I$3:$I$589,0)</f>
        <v>21764</v>
      </c>
      <c r="R237" s="10">
        <f t="shared" si="7"/>
        <v>22.87</v>
      </c>
      <c r="S237" s="12"/>
    </row>
    <row r="238" spans="1:19" x14ac:dyDescent="0.25">
      <c r="A238" s="7" t="s">
        <v>489</v>
      </c>
      <c r="B238" s="7" t="s">
        <v>490</v>
      </c>
      <c r="C238" s="8">
        <v>63310</v>
      </c>
      <c r="D238" s="8">
        <v>89781</v>
      </c>
      <c r="E238" s="8">
        <v>114948</v>
      </c>
      <c r="F238" s="8">
        <v>91820</v>
      </c>
      <c r="G238" s="8">
        <v>116932</v>
      </c>
      <c r="H238" s="8">
        <v>150570</v>
      </c>
      <c r="I238" s="8">
        <v>134862</v>
      </c>
      <c r="J238" s="8">
        <v>174650</v>
      </c>
      <c r="K238" s="8">
        <v>105059</v>
      </c>
      <c r="L238" s="8">
        <v>142498</v>
      </c>
      <c r="M238" s="8">
        <v>123425</v>
      </c>
      <c r="N238" s="8">
        <v>207338</v>
      </c>
      <c r="O238" s="9">
        <v>1515193</v>
      </c>
      <c r="P238" s="10">
        <f t="shared" si="6"/>
        <v>1336935</v>
      </c>
      <c r="Q238" s="11">
        <f>_xlfn.XLOOKUP(A238,'[1]2022 Patient Days(1)'!$B$3:$B$589,'[1]2022 Patient Days(1)'!$I$3:$I$589,0)</f>
        <v>79533</v>
      </c>
      <c r="R238" s="10">
        <f t="shared" si="7"/>
        <v>16.809999999999999</v>
      </c>
      <c r="S238" s="12"/>
    </row>
    <row r="239" spans="1:19" x14ac:dyDescent="0.25">
      <c r="A239" s="7" t="s">
        <v>491</v>
      </c>
      <c r="B239" s="7" t="s">
        <v>492</v>
      </c>
      <c r="C239" s="8">
        <v>79379</v>
      </c>
      <c r="D239" s="8">
        <v>76179</v>
      </c>
      <c r="E239" s="8">
        <v>61850</v>
      </c>
      <c r="F239" s="8">
        <v>80526</v>
      </c>
      <c r="G239" s="8">
        <v>90956</v>
      </c>
      <c r="H239" s="8">
        <v>96920</v>
      </c>
      <c r="I239" s="8">
        <v>76746</v>
      </c>
      <c r="J239" s="8">
        <v>99806</v>
      </c>
      <c r="K239" s="8">
        <v>158948</v>
      </c>
      <c r="L239" s="8">
        <v>79750</v>
      </c>
      <c r="M239" s="8">
        <v>82440</v>
      </c>
      <c r="N239" s="8">
        <v>128654</v>
      </c>
      <c r="O239" s="9">
        <v>1112154</v>
      </c>
      <c r="P239" s="10">
        <f t="shared" si="6"/>
        <v>981312.35294117639</v>
      </c>
      <c r="Q239" s="11">
        <f>_xlfn.XLOOKUP(A239,'[1]2022 Patient Days(1)'!$B$3:$B$589,'[1]2022 Patient Days(1)'!$I$3:$I$589,0)</f>
        <v>64006</v>
      </c>
      <c r="R239" s="10">
        <f t="shared" si="7"/>
        <v>15.33</v>
      </c>
      <c r="S239" s="12"/>
    </row>
    <row r="240" spans="1:19" x14ac:dyDescent="0.25">
      <c r="A240" s="7" t="s">
        <v>493</v>
      </c>
      <c r="B240" s="7" t="s">
        <v>494</v>
      </c>
      <c r="C240" s="8">
        <v>12055</v>
      </c>
      <c r="D240" s="8">
        <v>13011</v>
      </c>
      <c r="E240" s="8">
        <v>17068</v>
      </c>
      <c r="F240" s="8">
        <v>12958</v>
      </c>
      <c r="G240" s="8">
        <v>16560</v>
      </c>
      <c r="H240" s="8">
        <v>22698</v>
      </c>
      <c r="I240" s="8">
        <v>15235</v>
      </c>
      <c r="J240" s="8">
        <v>21697</v>
      </c>
      <c r="K240" s="8">
        <v>18157</v>
      </c>
      <c r="L240" s="8">
        <v>16610</v>
      </c>
      <c r="M240" s="8">
        <v>8218.1299999999992</v>
      </c>
      <c r="N240" s="8">
        <v>0</v>
      </c>
      <c r="O240" s="9">
        <v>174267.13</v>
      </c>
      <c r="P240" s="10">
        <f t="shared" si="6"/>
        <v>153765.11470588233</v>
      </c>
      <c r="Q240" s="11">
        <f>_xlfn.XLOOKUP(A240,'[1]2022 Patient Days(1)'!$B$3:$B$589,'[1]2022 Patient Days(1)'!$I$3:$I$589,0)</f>
        <v>18677</v>
      </c>
      <c r="R240" s="10">
        <f t="shared" si="7"/>
        <v>8.23</v>
      </c>
      <c r="S240" s="12"/>
    </row>
    <row r="241" spans="1:20" x14ac:dyDescent="0.25">
      <c r="A241" s="7" t="s">
        <v>495</v>
      </c>
      <c r="B241" s="7" t="s">
        <v>496</v>
      </c>
      <c r="C241" s="8">
        <v>32884</v>
      </c>
      <c r="D241" s="8">
        <v>28950</v>
      </c>
      <c r="E241" s="8">
        <v>31666</v>
      </c>
      <c r="F241" s="8">
        <v>32550</v>
      </c>
      <c r="G241" s="8">
        <v>30148</v>
      </c>
      <c r="H241" s="8">
        <v>38816</v>
      </c>
      <c r="I241" s="8">
        <v>35484</v>
      </c>
      <c r="J241" s="8">
        <v>30045</v>
      </c>
      <c r="K241" s="8">
        <v>47299</v>
      </c>
      <c r="L241" s="8">
        <v>37728</v>
      </c>
      <c r="M241" s="8">
        <v>25657</v>
      </c>
      <c r="N241" s="8">
        <v>40744</v>
      </c>
      <c r="O241" s="9">
        <v>411971</v>
      </c>
      <c r="P241" s="10">
        <f t="shared" si="6"/>
        <v>363503.82352941169</v>
      </c>
      <c r="Q241" s="11">
        <f>_xlfn.XLOOKUP(A241,'[1]2022 Patient Days(1)'!$B$3:$B$589,'[1]2022 Patient Days(1)'!$I$3:$I$589,0)</f>
        <v>30311</v>
      </c>
      <c r="R241" s="10">
        <f t="shared" si="7"/>
        <v>11.99</v>
      </c>
      <c r="S241" s="12"/>
    </row>
    <row r="242" spans="1:20" x14ac:dyDescent="0.25">
      <c r="A242" s="7" t="s">
        <v>497</v>
      </c>
      <c r="B242" s="7" t="s">
        <v>498</v>
      </c>
      <c r="C242" s="8">
        <v>49646</v>
      </c>
      <c r="D242" s="8">
        <v>51673</v>
      </c>
      <c r="E242" s="8">
        <v>56420</v>
      </c>
      <c r="F242" s="8">
        <v>49706</v>
      </c>
      <c r="G242" s="8">
        <v>50514</v>
      </c>
      <c r="H242" s="8">
        <v>59372</v>
      </c>
      <c r="I242" s="8">
        <v>57597</v>
      </c>
      <c r="J242" s="8">
        <v>63298</v>
      </c>
      <c r="K242" s="8">
        <v>55693</v>
      </c>
      <c r="L242" s="8">
        <v>48166</v>
      </c>
      <c r="M242" s="8">
        <v>66288</v>
      </c>
      <c r="N242" s="8">
        <v>66717</v>
      </c>
      <c r="O242" s="9">
        <v>675090</v>
      </c>
      <c r="P242" s="10">
        <f t="shared" si="6"/>
        <v>595667.64705882338</v>
      </c>
      <c r="Q242" s="11">
        <f>_xlfn.XLOOKUP(A242,'[1]2022 Patient Days(1)'!$B$3:$B$589,'[1]2022 Patient Days(1)'!$I$3:$I$589,0)</f>
        <v>54447</v>
      </c>
      <c r="R242" s="10">
        <f t="shared" si="7"/>
        <v>10.94</v>
      </c>
      <c r="S242" s="12"/>
    </row>
    <row r="243" spans="1:20" x14ac:dyDescent="0.25">
      <c r="A243" s="7" t="s">
        <v>499</v>
      </c>
      <c r="B243" s="7" t="s">
        <v>500</v>
      </c>
      <c r="C243" s="8">
        <v>63161</v>
      </c>
      <c r="D243" s="8">
        <v>61217</v>
      </c>
      <c r="E243" s="8">
        <v>78057</v>
      </c>
      <c r="F243" s="8">
        <v>68824</v>
      </c>
      <c r="G243" s="8">
        <v>61446</v>
      </c>
      <c r="H243" s="8">
        <v>71992</v>
      </c>
      <c r="I243" s="8">
        <v>62840</v>
      </c>
      <c r="J243" s="8">
        <v>91940</v>
      </c>
      <c r="K243" s="8">
        <v>82801</v>
      </c>
      <c r="L243" s="8">
        <v>77575</v>
      </c>
      <c r="M243" s="8">
        <v>57641</v>
      </c>
      <c r="N243" s="8">
        <v>125179</v>
      </c>
      <c r="O243" s="9">
        <v>902673</v>
      </c>
      <c r="P243" s="10">
        <f t="shared" si="6"/>
        <v>796476.17647058819</v>
      </c>
      <c r="Q243" s="11">
        <f>_xlfn.XLOOKUP(A243,'[1]2022 Patient Days(1)'!$B$3:$B$589,'[1]2022 Patient Days(1)'!$I$3:$I$589,0)</f>
        <v>45701</v>
      </c>
      <c r="R243" s="10">
        <f t="shared" si="7"/>
        <v>17.43</v>
      </c>
      <c r="S243" s="12"/>
    </row>
    <row r="244" spans="1:20" x14ac:dyDescent="0.25">
      <c r="A244" s="7" t="s">
        <v>501</v>
      </c>
      <c r="B244" s="7" t="s">
        <v>502</v>
      </c>
      <c r="C244" s="8">
        <v>42344</v>
      </c>
      <c r="D244" s="8">
        <v>43157</v>
      </c>
      <c r="E244" s="8">
        <v>79873</v>
      </c>
      <c r="F244" s="8">
        <v>40543</v>
      </c>
      <c r="G244" s="8">
        <v>40786</v>
      </c>
      <c r="H244" s="8">
        <v>43511</v>
      </c>
      <c r="I244" s="8">
        <v>38264</v>
      </c>
      <c r="J244" s="8">
        <v>32497</v>
      </c>
      <c r="K244" s="8">
        <v>32659</v>
      </c>
      <c r="L244" s="8">
        <v>25615</v>
      </c>
      <c r="M244" s="8">
        <v>30781</v>
      </c>
      <c r="N244" s="8">
        <v>37284</v>
      </c>
      <c r="O244" s="9">
        <v>487314</v>
      </c>
      <c r="P244" s="10">
        <f t="shared" si="6"/>
        <v>429982.94117647054</v>
      </c>
      <c r="Q244" s="11">
        <f>_xlfn.XLOOKUP(A244,'[1]2022 Patient Days(1)'!$B$3:$B$589,'[1]2022 Patient Days(1)'!$I$3:$I$589,0)</f>
        <v>27018</v>
      </c>
      <c r="R244" s="10">
        <f t="shared" si="7"/>
        <v>15.91</v>
      </c>
      <c r="S244" s="12"/>
    </row>
    <row r="245" spans="1:20" x14ac:dyDescent="0.25">
      <c r="A245" s="7" t="s">
        <v>503</v>
      </c>
      <c r="B245" s="7" t="s">
        <v>504</v>
      </c>
      <c r="C245" s="8">
        <v>41479</v>
      </c>
      <c r="D245" s="8">
        <v>39442</v>
      </c>
      <c r="E245" s="8">
        <v>59150</v>
      </c>
      <c r="F245" s="8">
        <v>35610</v>
      </c>
      <c r="G245" s="8">
        <v>38832</v>
      </c>
      <c r="H245" s="8">
        <v>54842</v>
      </c>
      <c r="I245" s="8">
        <v>43463</v>
      </c>
      <c r="J245" s="8">
        <v>67501</v>
      </c>
      <c r="K245" s="8">
        <v>56536</v>
      </c>
      <c r="L245" s="8">
        <v>55801</v>
      </c>
      <c r="M245" s="8">
        <v>39585</v>
      </c>
      <c r="N245" s="8">
        <v>64568.160000000003</v>
      </c>
      <c r="O245" s="9">
        <v>596809.16</v>
      </c>
      <c r="P245" s="10">
        <f t="shared" si="6"/>
        <v>526596.31764705875</v>
      </c>
      <c r="Q245" s="11">
        <f>_xlfn.XLOOKUP(A245,'[1]2022 Patient Days(1)'!$B$3:$B$589,'[1]2022 Patient Days(1)'!$I$3:$I$589,0)</f>
        <v>46330</v>
      </c>
      <c r="R245" s="10">
        <f t="shared" si="7"/>
        <v>11.37</v>
      </c>
      <c r="S245" s="12"/>
    </row>
    <row r="246" spans="1:20" x14ac:dyDescent="0.25">
      <c r="A246" s="7" t="s">
        <v>505</v>
      </c>
      <c r="B246" s="7" t="s">
        <v>506</v>
      </c>
      <c r="C246" s="8">
        <v>126215</v>
      </c>
      <c r="D246" s="8">
        <v>97577</v>
      </c>
      <c r="E246" s="8">
        <v>129251</v>
      </c>
      <c r="F246" s="8">
        <v>140518</v>
      </c>
      <c r="G246" s="8">
        <v>132208</v>
      </c>
      <c r="H246" s="8">
        <v>131464</v>
      </c>
      <c r="I246" s="8">
        <v>133823</v>
      </c>
      <c r="J246" s="8">
        <v>118063</v>
      </c>
      <c r="K246" s="8">
        <v>146256</v>
      </c>
      <c r="L246" s="8">
        <v>152530</v>
      </c>
      <c r="M246" s="8">
        <v>137086</v>
      </c>
      <c r="N246" s="8">
        <v>161498</v>
      </c>
      <c r="O246" s="9">
        <v>1606489</v>
      </c>
      <c r="P246" s="10">
        <f t="shared" si="6"/>
        <v>1417490.2941176468</v>
      </c>
      <c r="Q246" s="11">
        <f>_xlfn.XLOOKUP(A246,'[1]2022 Patient Days(1)'!$B$3:$B$589,'[1]2022 Patient Days(1)'!$I$3:$I$589,0)</f>
        <v>78975</v>
      </c>
      <c r="R246" s="10">
        <f t="shared" si="7"/>
        <v>17.95</v>
      </c>
      <c r="S246" s="12"/>
    </row>
    <row r="247" spans="1:20" x14ac:dyDescent="0.25">
      <c r="A247" s="7" t="s">
        <v>507</v>
      </c>
      <c r="B247" s="7" t="s">
        <v>508</v>
      </c>
      <c r="C247" s="8">
        <v>36342</v>
      </c>
      <c r="D247" s="8">
        <v>36435</v>
      </c>
      <c r="E247" s="8">
        <v>100634</v>
      </c>
      <c r="F247" s="8">
        <v>35377</v>
      </c>
      <c r="G247" s="8">
        <v>43242</v>
      </c>
      <c r="H247" s="8">
        <v>35500</v>
      </c>
      <c r="I247" s="8">
        <v>35310</v>
      </c>
      <c r="J247" s="8">
        <v>47980</v>
      </c>
      <c r="K247" s="8">
        <v>26239</v>
      </c>
      <c r="L247" s="8">
        <v>36079</v>
      </c>
      <c r="M247" s="8">
        <v>37558</v>
      </c>
      <c r="N247" s="8">
        <v>29906</v>
      </c>
      <c r="O247" s="9">
        <v>500602</v>
      </c>
      <c r="P247" s="10">
        <f t="shared" si="6"/>
        <v>441707.6470588235</v>
      </c>
      <c r="Q247" s="11">
        <f>_xlfn.XLOOKUP(A247,'[1]2022 Patient Days(1)'!$B$3:$B$589,'[1]2022 Patient Days(1)'!$I$3:$I$589,0)</f>
        <v>35033</v>
      </c>
      <c r="R247" s="10">
        <f t="shared" si="7"/>
        <v>12.61</v>
      </c>
      <c r="S247" s="12"/>
    </row>
    <row r="248" spans="1:20" x14ac:dyDescent="0.25">
      <c r="A248" s="7" t="s">
        <v>509</v>
      </c>
      <c r="B248" s="7" t="s">
        <v>510</v>
      </c>
      <c r="C248" s="8">
        <v>51325</v>
      </c>
      <c r="D248" s="8">
        <v>42682</v>
      </c>
      <c r="E248" s="8">
        <v>45962</v>
      </c>
      <c r="F248" s="8">
        <v>48619</v>
      </c>
      <c r="G248" s="8">
        <v>46833</v>
      </c>
      <c r="H248" s="8">
        <v>47227</v>
      </c>
      <c r="I248" s="8">
        <v>43429</v>
      </c>
      <c r="J248" s="8">
        <v>41109</v>
      </c>
      <c r="K248" s="8">
        <v>48904</v>
      </c>
      <c r="L248" s="8">
        <v>55488</v>
      </c>
      <c r="M248" s="8">
        <v>55545</v>
      </c>
      <c r="N248" s="8">
        <v>52872</v>
      </c>
      <c r="O248" s="9">
        <v>579995</v>
      </c>
      <c r="P248" s="10">
        <f t="shared" si="6"/>
        <v>511760.29411764699</v>
      </c>
      <c r="Q248" s="11">
        <f>_xlfn.XLOOKUP(A248,'[1]2022 Patient Days(1)'!$B$3:$B$589,'[1]2022 Patient Days(1)'!$I$3:$I$589,0)</f>
        <v>33872</v>
      </c>
      <c r="R248" s="10">
        <f t="shared" si="7"/>
        <v>15.11</v>
      </c>
      <c r="S248" s="12"/>
    </row>
    <row r="249" spans="1:20" x14ac:dyDescent="0.25">
      <c r="A249" s="7" t="s">
        <v>511</v>
      </c>
      <c r="B249" s="7" t="s">
        <v>512</v>
      </c>
      <c r="C249" s="8">
        <v>34060</v>
      </c>
      <c r="D249" s="8">
        <v>41145</v>
      </c>
      <c r="E249" s="8">
        <v>35940</v>
      </c>
      <c r="F249" s="8">
        <v>30607</v>
      </c>
      <c r="G249" s="8">
        <v>29611</v>
      </c>
      <c r="H249" s="8">
        <v>29670</v>
      </c>
      <c r="I249" s="8">
        <v>19521</v>
      </c>
      <c r="J249" s="8">
        <v>59709</v>
      </c>
      <c r="K249" s="8">
        <v>24840</v>
      </c>
      <c r="L249" s="8">
        <v>27371</v>
      </c>
      <c r="M249" s="8">
        <v>32885</v>
      </c>
      <c r="N249" s="8">
        <v>55361</v>
      </c>
      <c r="O249" s="9">
        <v>420720</v>
      </c>
      <c r="P249" s="10">
        <f t="shared" si="6"/>
        <v>371223.52941176464</v>
      </c>
      <c r="Q249" s="11">
        <f>_xlfn.XLOOKUP(A249,'[1]2022 Patient Days(1)'!$B$3:$B$589,'[1]2022 Patient Days(1)'!$I$3:$I$589,0)</f>
        <v>32585</v>
      </c>
      <c r="R249" s="10">
        <f t="shared" si="7"/>
        <v>11.39</v>
      </c>
      <c r="S249" s="12"/>
    </row>
    <row r="250" spans="1:20" x14ac:dyDescent="0.25">
      <c r="A250" s="7" t="s">
        <v>513</v>
      </c>
      <c r="B250" s="7" t="s">
        <v>514</v>
      </c>
      <c r="C250" s="8">
        <v>38016</v>
      </c>
      <c r="D250" s="8">
        <v>39188</v>
      </c>
      <c r="E250" s="8">
        <v>40194</v>
      </c>
      <c r="F250" s="8">
        <v>35437</v>
      </c>
      <c r="G250" s="8">
        <v>39799</v>
      </c>
      <c r="H250" s="8">
        <v>28050</v>
      </c>
      <c r="I250" s="8">
        <v>58594</v>
      </c>
      <c r="J250" s="8">
        <v>24387</v>
      </c>
      <c r="K250" s="8">
        <v>48092</v>
      </c>
      <c r="L250" s="8">
        <v>33287</v>
      </c>
      <c r="M250" s="8">
        <v>30644</v>
      </c>
      <c r="N250" s="8">
        <v>36032</v>
      </c>
      <c r="O250" s="9">
        <v>451720</v>
      </c>
      <c r="P250" s="10">
        <f t="shared" si="6"/>
        <v>398576.47058823524</v>
      </c>
      <c r="Q250" s="11">
        <f>_xlfn.XLOOKUP(A250,'[1]2022 Patient Days(1)'!$B$3:$B$589,'[1]2022 Patient Days(1)'!$I$3:$I$589,0)</f>
        <v>24553</v>
      </c>
      <c r="R250" s="10">
        <f t="shared" si="7"/>
        <v>16.23</v>
      </c>
      <c r="S250" s="12"/>
    </row>
    <row r="251" spans="1:20" x14ac:dyDescent="0.25">
      <c r="A251" s="7" t="s">
        <v>515</v>
      </c>
      <c r="B251" s="7" t="s">
        <v>516</v>
      </c>
      <c r="C251" s="8">
        <v>342995</v>
      </c>
      <c r="D251" s="8">
        <v>272855</v>
      </c>
      <c r="E251" s="8">
        <v>431969</v>
      </c>
      <c r="F251" s="8">
        <v>308288</v>
      </c>
      <c r="G251" s="8">
        <v>291461</v>
      </c>
      <c r="H251" s="8">
        <v>428298</v>
      </c>
      <c r="I251" s="8">
        <v>390032</v>
      </c>
      <c r="J251" s="8">
        <v>368218</v>
      </c>
      <c r="K251" s="8">
        <v>401533</v>
      </c>
      <c r="L251" s="8">
        <v>408766</v>
      </c>
      <c r="M251" s="8">
        <v>360108</v>
      </c>
      <c r="N251" s="8">
        <v>422248</v>
      </c>
      <c r="O251" s="9">
        <v>4426771</v>
      </c>
      <c r="P251" s="10">
        <f t="shared" si="6"/>
        <v>3905974.4117647056</v>
      </c>
      <c r="Q251" s="11">
        <f>_xlfn.XLOOKUP(A251,'[1]2022 Patient Days(1)'!$B$3:$B$589,'[1]2022 Patient Days(1)'!$I$3:$I$589,0)</f>
        <v>197538</v>
      </c>
      <c r="R251" s="10">
        <f t="shared" si="7"/>
        <v>19.77</v>
      </c>
      <c r="S251" s="12"/>
    </row>
    <row r="252" spans="1:20" x14ac:dyDescent="0.25">
      <c r="A252" s="7" t="s">
        <v>517</v>
      </c>
      <c r="B252" s="7" t="s">
        <v>518</v>
      </c>
      <c r="C252" s="8">
        <v>33459</v>
      </c>
      <c r="D252" s="8">
        <v>35623</v>
      </c>
      <c r="E252" s="8">
        <v>41887</v>
      </c>
      <c r="F252" s="8">
        <v>35993</v>
      </c>
      <c r="G252" s="8">
        <v>44851</v>
      </c>
      <c r="H252" s="8">
        <v>47584</v>
      </c>
      <c r="I252" s="8">
        <v>39125</v>
      </c>
      <c r="J252" s="8">
        <v>42369</v>
      </c>
      <c r="K252" s="8">
        <v>27818</v>
      </c>
      <c r="L252" s="8">
        <v>37103</v>
      </c>
      <c r="M252" s="8">
        <v>35033</v>
      </c>
      <c r="N252" s="8">
        <v>64092</v>
      </c>
      <c r="O252" s="9">
        <v>484937</v>
      </c>
      <c r="P252" s="10">
        <f t="shared" si="6"/>
        <v>427885.5882352941</v>
      </c>
      <c r="Q252" s="11">
        <f>_xlfn.XLOOKUP(A252,'[1]2022 Patient Days(1)'!$B$3:$B$589,'[1]2022 Patient Days(1)'!$I$3:$I$589,0)</f>
        <v>23486</v>
      </c>
      <c r="R252" s="10">
        <f t="shared" si="7"/>
        <v>18.22</v>
      </c>
      <c r="S252" s="12"/>
    </row>
    <row r="253" spans="1:20" x14ac:dyDescent="0.25">
      <c r="A253" s="7" t="s">
        <v>519</v>
      </c>
      <c r="B253" s="7" t="s">
        <v>520</v>
      </c>
      <c r="C253" s="8">
        <v>120224</v>
      </c>
      <c r="D253" s="8">
        <v>126919</v>
      </c>
      <c r="E253" s="8">
        <v>116554</v>
      </c>
      <c r="F253" s="8">
        <v>108326</v>
      </c>
      <c r="G253" s="8">
        <v>110628</v>
      </c>
      <c r="H253" s="8">
        <v>143241</v>
      </c>
      <c r="I253" s="8">
        <v>120303</v>
      </c>
      <c r="J253" s="8">
        <v>141481</v>
      </c>
      <c r="K253" s="8">
        <v>146696</v>
      </c>
      <c r="L253" s="8">
        <v>120453</v>
      </c>
      <c r="M253" s="8">
        <v>129012</v>
      </c>
      <c r="N253" s="8">
        <v>155465</v>
      </c>
      <c r="O253" s="9">
        <v>1539302</v>
      </c>
      <c r="P253" s="10">
        <f t="shared" si="6"/>
        <v>1358207.6470588234</v>
      </c>
      <c r="Q253" s="11">
        <f>_xlfn.XLOOKUP(A253,'[1]2022 Patient Days(1)'!$B$3:$B$589,'[1]2022 Patient Days(1)'!$I$3:$I$589,0)</f>
        <v>61502</v>
      </c>
      <c r="R253" s="10">
        <f t="shared" si="7"/>
        <v>22.08</v>
      </c>
      <c r="S253" s="12"/>
    </row>
    <row r="254" spans="1:20" x14ac:dyDescent="0.25">
      <c r="A254" s="7" t="s">
        <v>521</v>
      </c>
      <c r="B254" s="7" t="s">
        <v>522</v>
      </c>
      <c r="C254" s="8">
        <v>29867</v>
      </c>
      <c r="D254" s="8">
        <v>42799</v>
      </c>
      <c r="E254" s="8">
        <v>43236</v>
      </c>
      <c r="F254" s="8">
        <v>36356</v>
      </c>
      <c r="G254" s="8">
        <v>42608</v>
      </c>
      <c r="H254" s="8">
        <v>35274</v>
      </c>
      <c r="I254" s="8">
        <v>31167</v>
      </c>
      <c r="J254" s="8">
        <v>32800</v>
      </c>
      <c r="K254" s="8">
        <v>45693</v>
      </c>
      <c r="L254" s="8">
        <v>49027</v>
      </c>
      <c r="M254" s="8">
        <v>38329</v>
      </c>
      <c r="N254" s="8">
        <v>42720</v>
      </c>
      <c r="O254" s="9">
        <v>469876</v>
      </c>
      <c r="P254" s="10">
        <f t="shared" si="6"/>
        <v>414596.47058823524</v>
      </c>
      <c r="Q254" s="11">
        <f>_xlfn.XLOOKUP(A254,'[1]2022 Patient Days(1)'!$B$3:$B$589,'[1]2022 Patient Days(1)'!$I$3:$I$589,0)</f>
        <v>26590</v>
      </c>
      <c r="R254" s="10">
        <f t="shared" si="7"/>
        <v>15.59</v>
      </c>
      <c r="S254" s="12"/>
    </row>
    <row r="255" spans="1:20" x14ac:dyDescent="0.25">
      <c r="A255" s="19" t="s">
        <v>523</v>
      </c>
      <c r="B255" s="13" t="s">
        <v>524</v>
      </c>
      <c r="C255" s="14">
        <v>22475</v>
      </c>
      <c r="D255" s="14">
        <v>8672</v>
      </c>
      <c r="E255" s="14">
        <v>10162</v>
      </c>
      <c r="F255" s="14">
        <v>7472</v>
      </c>
      <c r="G255" s="14">
        <v>9177</v>
      </c>
      <c r="H255" s="14">
        <v>8815</v>
      </c>
      <c r="I255" s="14">
        <v>1180</v>
      </c>
      <c r="J255" s="14">
        <v>980</v>
      </c>
      <c r="K255" s="14">
        <v>137</v>
      </c>
      <c r="L255" s="14">
        <v>42</v>
      </c>
      <c r="M255" s="14">
        <v>179</v>
      </c>
      <c r="N255" s="14">
        <v>0</v>
      </c>
      <c r="O255" s="15">
        <v>69291</v>
      </c>
      <c r="P255" s="16">
        <f t="shared" si="6"/>
        <v>61139.117647058818</v>
      </c>
      <c r="Q255" s="17">
        <f>_xlfn.XLOOKUP(A255,'[1]2021 Patient Days'!$B$2:$B$605,'[1]2021 Patient Days'!$I$2:$I$605)</f>
        <v>7814</v>
      </c>
      <c r="R255" s="16">
        <f t="shared" si="7"/>
        <v>7.82</v>
      </c>
      <c r="S255" s="18" t="s">
        <v>54</v>
      </c>
      <c r="T255" t="s">
        <v>525</v>
      </c>
    </row>
    <row r="256" spans="1:20" x14ac:dyDescent="0.25">
      <c r="A256" s="7" t="s">
        <v>526</v>
      </c>
      <c r="B256" s="7" t="s">
        <v>527</v>
      </c>
      <c r="C256" s="8">
        <v>14325</v>
      </c>
      <c r="D256" s="8">
        <v>13688</v>
      </c>
      <c r="E256" s="8">
        <v>14103</v>
      </c>
      <c r="F256" s="8">
        <v>15005</v>
      </c>
      <c r="G256" s="8">
        <v>14345.03</v>
      </c>
      <c r="H256" s="8">
        <v>17874.7</v>
      </c>
      <c r="I256" s="8">
        <v>16885</v>
      </c>
      <c r="J256" s="8">
        <v>18820</v>
      </c>
      <c r="K256" s="8">
        <v>22297</v>
      </c>
      <c r="L256" s="8">
        <v>21832</v>
      </c>
      <c r="M256" s="8">
        <v>15929</v>
      </c>
      <c r="N256" s="8">
        <v>16543</v>
      </c>
      <c r="O256" s="9">
        <v>201646.73</v>
      </c>
      <c r="P256" s="10">
        <f t="shared" si="6"/>
        <v>177923.58529411763</v>
      </c>
      <c r="Q256" s="11">
        <f>_xlfn.XLOOKUP(A256,'[1]2022 Patient Days(1)'!$B$3:$B$589,'[1]2022 Patient Days(1)'!$I$3:$I$589,0)</f>
        <v>12800</v>
      </c>
      <c r="R256" s="10">
        <f t="shared" si="7"/>
        <v>13.9</v>
      </c>
      <c r="S256" s="12"/>
    </row>
    <row r="257" spans="1:19" x14ac:dyDescent="0.25">
      <c r="A257" s="7" t="s">
        <v>528</v>
      </c>
      <c r="B257" s="7" t="s">
        <v>529</v>
      </c>
      <c r="C257" s="8">
        <v>18900</v>
      </c>
      <c r="D257" s="8">
        <v>17229</v>
      </c>
      <c r="E257" s="8">
        <v>23028</v>
      </c>
      <c r="F257" s="8">
        <v>23861</v>
      </c>
      <c r="G257" s="8">
        <v>23806</v>
      </c>
      <c r="H257" s="8">
        <v>34540</v>
      </c>
      <c r="I257" s="8">
        <v>23547</v>
      </c>
      <c r="J257" s="8">
        <v>36110</v>
      </c>
      <c r="K257" s="8">
        <v>31084</v>
      </c>
      <c r="L257" s="8">
        <v>32109</v>
      </c>
      <c r="M257" s="8">
        <v>28495</v>
      </c>
      <c r="N257" s="8">
        <v>23756</v>
      </c>
      <c r="O257" s="9">
        <v>316465</v>
      </c>
      <c r="P257" s="10">
        <f t="shared" si="6"/>
        <v>279233.82352941169</v>
      </c>
      <c r="Q257" s="11">
        <f>_xlfn.XLOOKUP(A257,'[1]2022 Patient Days(1)'!$B$3:$B$589,'[1]2022 Patient Days(1)'!$I$3:$I$589,0)</f>
        <v>14786</v>
      </c>
      <c r="R257" s="10">
        <f t="shared" si="7"/>
        <v>18.89</v>
      </c>
      <c r="S257" s="12"/>
    </row>
    <row r="258" spans="1:19" x14ac:dyDescent="0.25">
      <c r="A258" s="7" t="s">
        <v>530</v>
      </c>
      <c r="B258" s="7" t="s">
        <v>531</v>
      </c>
      <c r="C258" s="8">
        <v>64545</v>
      </c>
      <c r="D258" s="8">
        <v>60340</v>
      </c>
      <c r="E258" s="8">
        <v>68879</v>
      </c>
      <c r="F258" s="8">
        <v>67285</v>
      </c>
      <c r="G258" s="8">
        <v>68591</v>
      </c>
      <c r="H258" s="8">
        <v>67237</v>
      </c>
      <c r="I258" s="8">
        <v>63142</v>
      </c>
      <c r="J258" s="8">
        <v>64636</v>
      </c>
      <c r="K258" s="8">
        <v>70256</v>
      </c>
      <c r="L258" s="8">
        <v>64067</v>
      </c>
      <c r="M258" s="8">
        <v>60049</v>
      </c>
      <c r="N258" s="8">
        <v>64164</v>
      </c>
      <c r="O258" s="9">
        <v>783191</v>
      </c>
      <c r="P258" s="10">
        <f t="shared" si="6"/>
        <v>691050.88235294109</v>
      </c>
      <c r="Q258" s="11">
        <f>_xlfn.XLOOKUP(A258,'[1]2022 Patient Days(1)'!$B$3:$B$589,'[1]2022 Patient Days(1)'!$I$3:$I$589,0)</f>
        <v>37301</v>
      </c>
      <c r="R258" s="10">
        <f t="shared" si="7"/>
        <v>18.53</v>
      </c>
      <c r="S258" s="12"/>
    </row>
    <row r="259" spans="1:19" x14ac:dyDescent="0.25">
      <c r="A259" s="7" t="s">
        <v>532</v>
      </c>
      <c r="B259" s="7" t="s">
        <v>533</v>
      </c>
      <c r="C259" s="8">
        <v>175075</v>
      </c>
      <c r="D259" s="8">
        <v>195918</v>
      </c>
      <c r="E259" s="8">
        <v>341986</v>
      </c>
      <c r="F259" s="8">
        <v>230829</v>
      </c>
      <c r="G259" s="8">
        <v>246698</v>
      </c>
      <c r="H259" s="8">
        <v>234870</v>
      </c>
      <c r="I259" s="8">
        <v>262097</v>
      </c>
      <c r="J259" s="8">
        <v>241402</v>
      </c>
      <c r="K259" s="8">
        <v>208228</v>
      </c>
      <c r="L259" s="8">
        <v>250085</v>
      </c>
      <c r="M259" s="8">
        <v>239781</v>
      </c>
      <c r="N259" s="8">
        <v>286166</v>
      </c>
      <c r="O259" s="9">
        <v>2913135</v>
      </c>
      <c r="P259" s="10">
        <f t="shared" si="6"/>
        <v>2570413.2352941171</v>
      </c>
      <c r="Q259" s="11">
        <f>_xlfn.XLOOKUP(A259,'[1]2022 Patient Days(1)'!$B$3:$B$589,'[1]2022 Patient Days(1)'!$I$3:$I$589,0)</f>
        <v>85029</v>
      </c>
      <c r="R259" s="10">
        <f t="shared" si="7"/>
        <v>30.23</v>
      </c>
      <c r="S259" s="12"/>
    </row>
    <row r="260" spans="1:19" x14ac:dyDescent="0.25">
      <c r="A260" s="7" t="s">
        <v>534</v>
      </c>
      <c r="B260" s="7" t="s">
        <v>535</v>
      </c>
      <c r="C260" s="8">
        <v>55883</v>
      </c>
      <c r="D260" s="8">
        <v>52466</v>
      </c>
      <c r="E260" s="8">
        <v>55652</v>
      </c>
      <c r="F260" s="8">
        <v>56994</v>
      </c>
      <c r="G260" s="8">
        <v>51016</v>
      </c>
      <c r="H260" s="8">
        <v>52855</v>
      </c>
      <c r="I260" s="8">
        <v>43122</v>
      </c>
      <c r="J260" s="8">
        <v>42904</v>
      </c>
      <c r="K260" s="8">
        <v>52064</v>
      </c>
      <c r="L260" s="8">
        <v>44766</v>
      </c>
      <c r="M260" s="8">
        <v>46958</v>
      </c>
      <c r="N260" s="8">
        <v>58295</v>
      </c>
      <c r="O260" s="9">
        <v>612975</v>
      </c>
      <c r="P260" s="10">
        <f t="shared" si="6"/>
        <v>540860.29411764699</v>
      </c>
      <c r="Q260" s="11">
        <f>_xlfn.XLOOKUP(A260,'[1]2022 Patient Days(1)'!$B$3:$B$589,'[1]2022 Patient Days(1)'!$I$3:$I$589,0)</f>
        <v>37619</v>
      </c>
      <c r="R260" s="10">
        <f t="shared" si="7"/>
        <v>14.38</v>
      </c>
      <c r="S260" s="12"/>
    </row>
    <row r="261" spans="1:19" x14ac:dyDescent="0.25">
      <c r="A261" s="7" t="s">
        <v>536</v>
      </c>
      <c r="B261" s="7" t="s">
        <v>537</v>
      </c>
      <c r="C261" s="8">
        <v>14467</v>
      </c>
      <c r="D261" s="8">
        <v>14585</v>
      </c>
      <c r="E261" s="8">
        <v>14716</v>
      </c>
      <c r="F261" s="8">
        <v>14946</v>
      </c>
      <c r="G261" s="8">
        <v>15368</v>
      </c>
      <c r="H261" s="8">
        <v>15217</v>
      </c>
      <c r="I261" s="8">
        <v>13980</v>
      </c>
      <c r="J261" s="8">
        <v>14195</v>
      </c>
      <c r="K261" s="8">
        <v>14263</v>
      </c>
      <c r="L261" s="8">
        <v>14244</v>
      </c>
      <c r="M261" s="8">
        <v>13558</v>
      </c>
      <c r="N261" s="8">
        <v>13249</v>
      </c>
      <c r="O261" s="9">
        <v>172788</v>
      </c>
      <c r="P261" s="10">
        <f t="shared" si="6"/>
        <v>152460</v>
      </c>
      <c r="Q261" s="11">
        <f>_xlfn.XLOOKUP(A261,'[1]2022 Patient Days(1)'!$B$3:$B$589,'[1]2022 Patient Days(1)'!$I$3:$I$589,0)</f>
        <v>16181</v>
      </c>
      <c r="R261" s="10">
        <f t="shared" si="7"/>
        <v>9.42</v>
      </c>
      <c r="S261" s="12"/>
    </row>
    <row r="262" spans="1:19" x14ac:dyDescent="0.25">
      <c r="A262" s="7" t="s">
        <v>538</v>
      </c>
      <c r="B262" s="7" t="s">
        <v>539</v>
      </c>
      <c r="C262" s="8">
        <v>18027</v>
      </c>
      <c r="D262" s="8">
        <v>17271</v>
      </c>
      <c r="E262" s="8">
        <v>18670</v>
      </c>
      <c r="F262" s="8">
        <v>20605</v>
      </c>
      <c r="G262" s="8">
        <v>22231</v>
      </c>
      <c r="H262" s="8">
        <v>22010</v>
      </c>
      <c r="I262" s="8">
        <v>21143</v>
      </c>
      <c r="J262" s="8">
        <v>22848</v>
      </c>
      <c r="K262" s="8">
        <v>22100</v>
      </c>
      <c r="L262" s="8">
        <v>19744</v>
      </c>
      <c r="M262" s="8">
        <v>19501</v>
      </c>
      <c r="N262" s="8">
        <v>17493</v>
      </c>
      <c r="O262" s="9">
        <v>241643</v>
      </c>
      <c r="P262" s="10">
        <f t="shared" ref="P262:P325" si="8">SUM(O262/$O$1*$P$1)</f>
        <v>213214.41176470584</v>
      </c>
      <c r="Q262" s="11">
        <f>_xlfn.XLOOKUP(A262,'[1]2022 Patient Days(1)'!$B$3:$B$589,'[1]2022 Patient Days(1)'!$I$3:$I$589,0)</f>
        <v>5303</v>
      </c>
      <c r="R262" s="10">
        <f t="shared" ref="R262:R325" si="9">+ROUND(P262/Q262,2)</f>
        <v>40.21</v>
      </c>
      <c r="S262" s="12"/>
    </row>
    <row r="263" spans="1:19" x14ac:dyDescent="0.25">
      <c r="A263" s="7" t="s">
        <v>540</v>
      </c>
      <c r="B263" s="7" t="s">
        <v>541</v>
      </c>
      <c r="C263" s="8">
        <v>137337</v>
      </c>
      <c r="D263" s="8">
        <v>108776</v>
      </c>
      <c r="E263" s="8">
        <v>162516</v>
      </c>
      <c r="F263" s="8">
        <v>124782</v>
      </c>
      <c r="G263" s="8">
        <v>110082</v>
      </c>
      <c r="H263" s="8">
        <v>145945</v>
      </c>
      <c r="I263" s="8">
        <v>119685</v>
      </c>
      <c r="J263" s="8">
        <v>158269</v>
      </c>
      <c r="K263" s="8">
        <v>168043</v>
      </c>
      <c r="L263" s="8">
        <v>148890</v>
      </c>
      <c r="M263" s="8">
        <v>152775</v>
      </c>
      <c r="N263" s="8">
        <v>148185</v>
      </c>
      <c r="O263" s="9">
        <v>1685285</v>
      </c>
      <c r="P263" s="10">
        <f t="shared" si="8"/>
        <v>1487016.1764705882</v>
      </c>
      <c r="Q263" s="11">
        <f>_xlfn.XLOOKUP(A263,'[1]2022 Patient Days(1)'!$B$3:$B$589,'[1]2022 Patient Days(1)'!$I$3:$I$589,0)</f>
        <v>73426</v>
      </c>
      <c r="R263" s="10">
        <f t="shared" si="9"/>
        <v>20.25</v>
      </c>
      <c r="S263" s="12"/>
    </row>
    <row r="264" spans="1:19" x14ac:dyDescent="0.25">
      <c r="A264" s="7" t="s">
        <v>542</v>
      </c>
      <c r="B264" s="7" t="s">
        <v>543</v>
      </c>
      <c r="C264" s="8">
        <v>35287</v>
      </c>
      <c r="D264" s="8">
        <v>28756</v>
      </c>
      <c r="E264" s="8">
        <v>33198</v>
      </c>
      <c r="F264" s="8">
        <v>39840</v>
      </c>
      <c r="G264" s="8">
        <v>29762</v>
      </c>
      <c r="H264" s="8">
        <v>35496</v>
      </c>
      <c r="I264" s="8">
        <v>42822</v>
      </c>
      <c r="J264" s="8">
        <v>41996</v>
      </c>
      <c r="K264" s="8">
        <v>36160</v>
      </c>
      <c r="L264" s="8">
        <v>42080</v>
      </c>
      <c r="M264" s="8">
        <v>34777</v>
      </c>
      <c r="N264" s="8">
        <v>40109</v>
      </c>
      <c r="O264" s="9">
        <v>440283</v>
      </c>
      <c r="P264" s="10">
        <f t="shared" si="8"/>
        <v>388485</v>
      </c>
      <c r="Q264" s="11">
        <f>_xlfn.XLOOKUP(A264,'[1]2022 Patient Days(1)'!$B$3:$B$589,'[1]2022 Patient Days(1)'!$I$3:$I$589,0)</f>
        <v>11334</v>
      </c>
      <c r="R264" s="10">
        <f t="shared" si="9"/>
        <v>34.28</v>
      </c>
      <c r="S264" s="12"/>
    </row>
    <row r="265" spans="1:19" x14ac:dyDescent="0.25">
      <c r="A265" s="7" t="s">
        <v>544</v>
      </c>
      <c r="B265" s="7" t="s">
        <v>545</v>
      </c>
      <c r="C265" s="8">
        <v>196816</v>
      </c>
      <c r="D265" s="8">
        <v>246643</v>
      </c>
      <c r="E265" s="8">
        <v>347358</v>
      </c>
      <c r="F265" s="8">
        <v>201777</v>
      </c>
      <c r="G265" s="8">
        <v>219318</v>
      </c>
      <c r="H265" s="8">
        <v>259092</v>
      </c>
      <c r="I265" s="8">
        <v>248744</v>
      </c>
      <c r="J265" s="8">
        <v>233813</v>
      </c>
      <c r="K265" s="8">
        <v>293167</v>
      </c>
      <c r="L265" s="8">
        <v>222339</v>
      </c>
      <c r="M265" s="8">
        <v>241279</v>
      </c>
      <c r="N265" s="8">
        <v>295820</v>
      </c>
      <c r="O265" s="9">
        <v>3006166</v>
      </c>
      <c r="P265" s="10">
        <f t="shared" si="8"/>
        <v>2652499.4117647056</v>
      </c>
      <c r="Q265" s="11">
        <f>_xlfn.XLOOKUP(A265,'[1]2022 Patient Days(1)'!$B$3:$B$589,'[1]2022 Patient Days(1)'!$I$3:$I$589,0)</f>
        <v>152934</v>
      </c>
      <c r="R265" s="10">
        <f t="shared" si="9"/>
        <v>17.34</v>
      </c>
      <c r="S265" s="12"/>
    </row>
    <row r="266" spans="1:19" x14ac:dyDescent="0.25">
      <c r="A266" s="7" t="s">
        <v>546</v>
      </c>
      <c r="B266" s="7" t="s">
        <v>547</v>
      </c>
      <c r="C266" s="8">
        <v>120357</v>
      </c>
      <c r="D266" s="8">
        <v>91362</v>
      </c>
      <c r="E266" s="8">
        <v>119203</v>
      </c>
      <c r="F266" s="8">
        <v>116381</v>
      </c>
      <c r="G266" s="8">
        <v>111579</v>
      </c>
      <c r="H266" s="8">
        <v>121690</v>
      </c>
      <c r="I266" s="8">
        <v>108850</v>
      </c>
      <c r="J266" s="8">
        <v>127319</v>
      </c>
      <c r="K266" s="8">
        <v>119803</v>
      </c>
      <c r="L266" s="8">
        <v>122065</v>
      </c>
      <c r="M266" s="8">
        <v>127125</v>
      </c>
      <c r="N266" s="8">
        <v>115789</v>
      </c>
      <c r="O266" s="9">
        <v>1401523</v>
      </c>
      <c r="P266" s="10">
        <f t="shared" si="8"/>
        <v>1236637.9411764704</v>
      </c>
      <c r="Q266" s="11">
        <f>_xlfn.XLOOKUP(A266,'[1]2022 Patient Days(1)'!$B$3:$B$589,'[1]2022 Patient Days(1)'!$I$3:$I$589,0)</f>
        <v>51787</v>
      </c>
      <c r="R266" s="10">
        <f t="shared" si="9"/>
        <v>23.88</v>
      </c>
      <c r="S266" s="12"/>
    </row>
    <row r="267" spans="1:19" x14ac:dyDescent="0.25">
      <c r="A267" s="7" t="s">
        <v>548</v>
      </c>
      <c r="B267" s="7" t="s">
        <v>549</v>
      </c>
      <c r="C267" s="8">
        <v>50303</v>
      </c>
      <c r="D267" s="8">
        <v>51690</v>
      </c>
      <c r="E267" s="8">
        <v>38114</v>
      </c>
      <c r="F267" s="8">
        <v>46525</v>
      </c>
      <c r="G267" s="8">
        <v>41742</v>
      </c>
      <c r="H267" s="8">
        <v>39856</v>
      </c>
      <c r="I267" s="8">
        <v>40175</v>
      </c>
      <c r="J267" s="8">
        <v>33792</v>
      </c>
      <c r="K267" s="8">
        <v>63305</v>
      </c>
      <c r="L267" s="8">
        <v>34428</v>
      </c>
      <c r="M267" s="8">
        <v>66728</v>
      </c>
      <c r="N267" s="8">
        <v>46503</v>
      </c>
      <c r="O267" s="9">
        <v>553161</v>
      </c>
      <c r="P267" s="10">
        <f t="shared" si="8"/>
        <v>488083.23529411759</v>
      </c>
      <c r="Q267" s="11">
        <f>_xlfn.XLOOKUP(A267,'[1]2022 Patient Days(1)'!$B$3:$B$589,'[1]2022 Patient Days(1)'!$I$3:$I$589,0)</f>
        <v>34724</v>
      </c>
      <c r="R267" s="10">
        <f t="shared" si="9"/>
        <v>14.06</v>
      </c>
      <c r="S267" s="12"/>
    </row>
    <row r="268" spans="1:19" x14ac:dyDescent="0.25">
      <c r="A268" s="7" t="s">
        <v>550</v>
      </c>
      <c r="B268" s="7" t="s">
        <v>551</v>
      </c>
      <c r="C268" s="8">
        <v>219300</v>
      </c>
      <c r="D268" s="8">
        <v>92770</v>
      </c>
      <c r="E268" s="8">
        <v>127085</v>
      </c>
      <c r="F268" s="8">
        <v>105281</v>
      </c>
      <c r="G268" s="8">
        <v>99139</v>
      </c>
      <c r="H268" s="8">
        <v>120075</v>
      </c>
      <c r="I268" s="8">
        <v>84841</v>
      </c>
      <c r="J268" s="8">
        <v>126109</v>
      </c>
      <c r="K268" s="8">
        <v>149909</v>
      </c>
      <c r="L268" s="8">
        <v>136625</v>
      </c>
      <c r="M268" s="8">
        <v>108777</v>
      </c>
      <c r="N268" s="8">
        <v>100045</v>
      </c>
      <c r="O268" s="9">
        <v>1469956</v>
      </c>
      <c r="P268" s="10">
        <f t="shared" si="8"/>
        <v>1297020</v>
      </c>
      <c r="Q268" s="11">
        <f>_xlfn.XLOOKUP(A268,'[1]2022 Patient Days(1)'!$B$3:$B$589,'[1]2022 Patient Days(1)'!$I$3:$I$589,0)</f>
        <v>67997</v>
      </c>
      <c r="R268" s="10">
        <f t="shared" si="9"/>
        <v>19.07</v>
      </c>
      <c r="S268" s="12"/>
    </row>
    <row r="269" spans="1:19" x14ac:dyDescent="0.25">
      <c r="A269" s="7" t="s">
        <v>552</v>
      </c>
      <c r="B269" s="7" t="s">
        <v>553</v>
      </c>
      <c r="C269" s="8">
        <v>10246</v>
      </c>
      <c r="D269" s="8">
        <v>15032</v>
      </c>
      <c r="E269" s="8">
        <v>11533</v>
      </c>
      <c r="F269" s="8">
        <v>17351</v>
      </c>
      <c r="G269" s="8">
        <v>16828</v>
      </c>
      <c r="H269" s="8">
        <v>21480</v>
      </c>
      <c r="I269" s="8">
        <v>14143</v>
      </c>
      <c r="J269" s="8">
        <v>15552</v>
      </c>
      <c r="K269" s="8">
        <v>20569</v>
      </c>
      <c r="L269" s="8">
        <v>12620</v>
      </c>
      <c r="M269" s="8">
        <v>16617</v>
      </c>
      <c r="N269" s="8">
        <v>27681</v>
      </c>
      <c r="O269" s="9">
        <v>199652</v>
      </c>
      <c r="P269" s="10">
        <f t="shared" si="8"/>
        <v>176163.5294117647</v>
      </c>
      <c r="Q269" s="11">
        <f>_xlfn.XLOOKUP(A269,'[1]2022 Patient Days(1)'!$B$3:$B$589,'[1]2022 Patient Days(1)'!$I$3:$I$589,0)</f>
        <v>11411</v>
      </c>
      <c r="R269" s="10">
        <f t="shared" si="9"/>
        <v>15.44</v>
      </c>
      <c r="S269" s="12"/>
    </row>
    <row r="270" spans="1:19" x14ac:dyDescent="0.25">
      <c r="A270" s="7" t="s">
        <v>554</v>
      </c>
      <c r="B270" s="7" t="s">
        <v>555</v>
      </c>
      <c r="C270" s="8">
        <v>6390</v>
      </c>
      <c r="D270" s="8">
        <v>12078</v>
      </c>
      <c r="E270" s="8">
        <v>14813</v>
      </c>
      <c r="F270" s="8">
        <v>13660</v>
      </c>
      <c r="G270" s="8">
        <v>13395</v>
      </c>
      <c r="H270" s="8">
        <v>14359</v>
      </c>
      <c r="I270" s="8">
        <v>11786</v>
      </c>
      <c r="J270" s="8">
        <v>12135</v>
      </c>
      <c r="K270" s="8">
        <v>13736</v>
      </c>
      <c r="L270" s="8">
        <v>9428</v>
      </c>
      <c r="M270" s="8">
        <v>13927</v>
      </c>
      <c r="N270" s="8">
        <v>14392</v>
      </c>
      <c r="O270" s="9">
        <v>150099</v>
      </c>
      <c r="P270" s="10">
        <f t="shared" si="8"/>
        <v>132440.29411764705</v>
      </c>
      <c r="Q270" s="11">
        <f>_xlfn.XLOOKUP(A270,'[1]2022 Patient Days(1)'!$B$3:$B$589,'[1]2022 Patient Days(1)'!$I$3:$I$589,0)</f>
        <v>10881</v>
      </c>
      <c r="R270" s="10">
        <f t="shared" si="9"/>
        <v>12.17</v>
      </c>
      <c r="S270" s="12"/>
    </row>
    <row r="271" spans="1:19" x14ac:dyDescent="0.25">
      <c r="A271" s="7" t="s">
        <v>556</v>
      </c>
      <c r="B271" s="7" t="s">
        <v>557</v>
      </c>
      <c r="C271" s="8">
        <v>88732</v>
      </c>
      <c r="D271" s="8">
        <v>103899</v>
      </c>
      <c r="E271" s="8">
        <v>109722</v>
      </c>
      <c r="F271" s="8">
        <v>82210</v>
      </c>
      <c r="G271" s="8">
        <v>101197</v>
      </c>
      <c r="H271" s="8">
        <v>104448</v>
      </c>
      <c r="I271" s="8">
        <v>79421</v>
      </c>
      <c r="J271" s="8">
        <v>110290</v>
      </c>
      <c r="K271" s="8">
        <v>131147</v>
      </c>
      <c r="L271" s="8">
        <v>92719</v>
      </c>
      <c r="M271" s="8">
        <v>92980</v>
      </c>
      <c r="N271" s="8">
        <v>97139</v>
      </c>
      <c r="O271" s="9">
        <v>1193904</v>
      </c>
      <c r="P271" s="10">
        <f t="shared" si="8"/>
        <v>1053444.7058823528</v>
      </c>
      <c r="Q271" s="11">
        <f>_xlfn.XLOOKUP(A271,'[1]2022 Patient Days(1)'!$B$3:$B$589,'[1]2022 Patient Days(1)'!$I$3:$I$589,0)</f>
        <v>64242</v>
      </c>
      <c r="R271" s="10">
        <f t="shared" si="9"/>
        <v>16.399999999999999</v>
      </c>
      <c r="S271" s="12"/>
    </row>
    <row r="272" spans="1:19" x14ac:dyDescent="0.25">
      <c r="A272" s="7" t="s">
        <v>558</v>
      </c>
      <c r="B272" s="7" t="s">
        <v>559</v>
      </c>
      <c r="C272" s="8">
        <v>47601</v>
      </c>
      <c r="D272" s="8">
        <v>53043</v>
      </c>
      <c r="E272" s="8">
        <v>50315</v>
      </c>
      <c r="F272" s="8">
        <v>48772</v>
      </c>
      <c r="G272" s="8">
        <v>48268</v>
      </c>
      <c r="H272" s="8">
        <v>43249</v>
      </c>
      <c r="I272" s="8">
        <v>46451</v>
      </c>
      <c r="J272" s="8">
        <v>61296</v>
      </c>
      <c r="K272" s="8">
        <v>63365</v>
      </c>
      <c r="L272" s="8">
        <v>50750</v>
      </c>
      <c r="M272" s="8">
        <v>54870</v>
      </c>
      <c r="N272" s="8">
        <v>61125</v>
      </c>
      <c r="O272" s="9">
        <v>629105</v>
      </c>
      <c r="P272" s="10">
        <f t="shared" si="8"/>
        <v>555092.64705882338</v>
      </c>
      <c r="Q272" s="11">
        <f>_xlfn.XLOOKUP(A272,'[1]2022 Patient Days(1)'!$B$3:$B$589,'[1]2022 Patient Days(1)'!$I$3:$I$589,0)</f>
        <v>41257</v>
      </c>
      <c r="R272" s="10">
        <f t="shared" si="9"/>
        <v>13.45</v>
      </c>
      <c r="S272" s="12"/>
    </row>
    <row r="273" spans="1:19" x14ac:dyDescent="0.25">
      <c r="A273" s="7" t="s">
        <v>560</v>
      </c>
      <c r="B273" s="7" t="s">
        <v>561</v>
      </c>
      <c r="C273" s="8">
        <v>61590</v>
      </c>
      <c r="D273" s="8">
        <v>45697</v>
      </c>
      <c r="E273" s="8">
        <v>49116</v>
      </c>
      <c r="F273" s="8">
        <v>56769</v>
      </c>
      <c r="G273" s="8">
        <v>55514</v>
      </c>
      <c r="H273" s="8">
        <v>54081</v>
      </c>
      <c r="I273" s="8">
        <v>34907</v>
      </c>
      <c r="J273" s="8">
        <v>86527</v>
      </c>
      <c r="K273" s="8">
        <v>62108</v>
      </c>
      <c r="L273" s="8">
        <v>54273</v>
      </c>
      <c r="M273" s="8">
        <v>49038</v>
      </c>
      <c r="N273" s="8">
        <v>68554</v>
      </c>
      <c r="O273" s="9">
        <v>678174</v>
      </c>
      <c r="P273" s="10">
        <f t="shared" si="8"/>
        <v>598388.82352941169</v>
      </c>
      <c r="Q273" s="11">
        <f>_xlfn.XLOOKUP(A273,'[1]2022 Patient Days(1)'!$B$3:$B$589,'[1]2022 Patient Days(1)'!$I$3:$I$589,0)</f>
        <v>39693</v>
      </c>
      <c r="R273" s="10">
        <f t="shared" si="9"/>
        <v>15.08</v>
      </c>
      <c r="S273" s="12"/>
    </row>
    <row r="274" spans="1:19" x14ac:dyDescent="0.25">
      <c r="A274" s="7" t="s">
        <v>562</v>
      </c>
      <c r="B274" s="7" t="s">
        <v>563</v>
      </c>
      <c r="C274" s="8">
        <v>88119</v>
      </c>
      <c r="D274" s="8">
        <v>105216</v>
      </c>
      <c r="E274" s="8">
        <v>107175</v>
      </c>
      <c r="F274" s="8">
        <v>101688</v>
      </c>
      <c r="G274" s="8">
        <v>104991</v>
      </c>
      <c r="H274" s="8">
        <v>92028</v>
      </c>
      <c r="I274" s="8">
        <v>94593</v>
      </c>
      <c r="J274" s="8">
        <v>109536</v>
      </c>
      <c r="K274" s="8">
        <v>91166</v>
      </c>
      <c r="L274" s="8">
        <v>87706</v>
      </c>
      <c r="M274" s="8">
        <v>110493</v>
      </c>
      <c r="N274" s="8">
        <v>109050</v>
      </c>
      <c r="O274" s="9">
        <v>1201761</v>
      </c>
      <c r="P274" s="10">
        <f t="shared" si="8"/>
        <v>1060377.3529411764</v>
      </c>
      <c r="Q274" s="11">
        <f>_xlfn.XLOOKUP(A274,'[1]2022 Patient Days(1)'!$B$3:$B$589,'[1]2022 Patient Days(1)'!$I$3:$I$589,0)</f>
        <v>77404</v>
      </c>
      <c r="R274" s="10">
        <f t="shared" si="9"/>
        <v>13.7</v>
      </c>
      <c r="S274" s="12"/>
    </row>
    <row r="275" spans="1:19" x14ac:dyDescent="0.25">
      <c r="A275" s="7" t="s">
        <v>564</v>
      </c>
      <c r="B275" s="7" t="s">
        <v>565</v>
      </c>
      <c r="C275" s="8">
        <v>33618</v>
      </c>
      <c r="D275" s="8">
        <v>27909</v>
      </c>
      <c r="E275" s="8">
        <v>40822</v>
      </c>
      <c r="F275" s="8">
        <v>32178</v>
      </c>
      <c r="G275" s="8">
        <v>37009</v>
      </c>
      <c r="H275" s="8">
        <v>36882</v>
      </c>
      <c r="I275" s="8">
        <v>32393</v>
      </c>
      <c r="J275" s="8">
        <v>40514</v>
      </c>
      <c r="K275" s="8">
        <v>35123</v>
      </c>
      <c r="L275" s="8">
        <v>38968</v>
      </c>
      <c r="M275" s="8">
        <v>31332</v>
      </c>
      <c r="N275" s="8">
        <v>36766</v>
      </c>
      <c r="O275" s="9">
        <v>423514</v>
      </c>
      <c r="P275" s="10">
        <f t="shared" si="8"/>
        <v>373688.82352941169</v>
      </c>
      <c r="Q275" s="11">
        <f>_xlfn.XLOOKUP(A275,'[1]2022 Patient Days(1)'!$B$3:$B$589,'[1]2022 Patient Days(1)'!$I$3:$I$589,0)</f>
        <v>20642</v>
      </c>
      <c r="R275" s="10">
        <f t="shared" si="9"/>
        <v>18.100000000000001</v>
      </c>
      <c r="S275" s="12"/>
    </row>
    <row r="276" spans="1:19" x14ac:dyDescent="0.25">
      <c r="A276" s="7" t="s">
        <v>566</v>
      </c>
      <c r="B276" s="7" t="s">
        <v>567</v>
      </c>
      <c r="C276" s="8">
        <v>28817</v>
      </c>
      <c r="D276" s="8">
        <v>28817</v>
      </c>
      <c r="E276" s="8">
        <v>82217</v>
      </c>
      <c r="F276" s="8">
        <v>35338</v>
      </c>
      <c r="G276" s="8">
        <v>29033</v>
      </c>
      <c r="H276" s="8">
        <v>29087</v>
      </c>
      <c r="I276" s="8">
        <v>28873</v>
      </c>
      <c r="J276" s="8">
        <v>34012</v>
      </c>
      <c r="K276" s="8">
        <v>37955</v>
      </c>
      <c r="L276" s="8">
        <v>36574.559999999998</v>
      </c>
      <c r="M276" s="8">
        <v>31642</v>
      </c>
      <c r="N276" s="8">
        <v>35354</v>
      </c>
      <c r="O276" s="9">
        <v>437719.56</v>
      </c>
      <c r="P276" s="10">
        <f t="shared" si="8"/>
        <v>386223.14117647056</v>
      </c>
      <c r="Q276" s="11">
        <f>_xlfn.XLOOKUP(A276,'[1]2022 Patient Days(1)'!$B$3:$B$589,'[1]2022 Patient Days(1)'!$I$3:$I$589,0)</f>
        <v>25980</v>
      </c>
      <c r="R276" s="10">
        <f t="shared" si="9"/>
        <v>14.87</v>
      </c>
      <c r="S276" s="12"/>
    </row>
    <row r="277" spans="1:19" x14ac:dyDescent="0.25">
      <c r="A277" s="7" t="s">
        <v>568</v>
      </c>
      <c r="B277" s="7" t="s">
        <v>569</v>
      </c>
      <c r="C277" s="8">
        <v>2464</v>
      </c>
      <c r="D277" s="8">
        <v>4518</v>
      </c>
      <c r="E277" s="8">
        <v>77636</v>
      </c>
      <c r="F277" s="8">
        <v>6124</v>
      </c>
      <c r="G277" s="8">
        <v>1981</v>
      </c>
      <c r="H277" s="8">
        <v>1302</v>
      </c>
      <c r="I277" s="8">
        <v>6194</v>
      </c>
      <c r="J277" s="8">
        <v>3241</v>
      </c>
      <c r="K277" s="8">
        <v>5344</v>
      </c>
      <c r="L277" s="8">
        <v>2590</v>
      </c>
      <c r="M277" s="8">
        <v>6127</v>
      </c>
      <c r="N277" s="8">
        <v>6951</v>
      </c>
      <c r="O277" s="9">
        <v>124472</v>
      </c>
      <c r="P277" s="10">
        <f t="shared" si="8"/>
        <v>109828.23529411764</v>
      </c>
      <c r="Q277" s="11">
        <f>_xlfn.XLOOKUP(A277,'[1]2022 Patient Days(1)'!$B$3:$B$589,'[1]2022 Patient Days(1)'!$I$3:$I$589,0)</f>
        <v>1904</v>
      </c>
      <c r="R277" s="10">
        <f t="shared" si="9"/>
        <v>57.68</v>
      </c>
      <c r="S277" s="12"/>
    </row>
    <row r="278" spans="1:19" x14ac:dyDescent="0.25">
      <c r="A278" s="7" t="s">
        <v>570</v>
      </c>
      <c r="B278" s="7" t="s">
        <v>571</v>
      </c>
      <c r="C278" s="8">
        <v>72208</v>
      </c>
      <c r="D278" s="8">
        <v>72594</v>
      </c>
      <c r="E278" s="8">
        <v>65534</v>
      </c>
      <c r="F278" s="8">
        <v>71547</v>
      </c>
      <c r="G278" s="8">
        <v>77003</v>
      </c>
      <c r="H278" s="8">
        <v>81656</v>
      </c>
      <c r="I278" s="8">
        <v>74163</v>
      </c>
      <c r="J278" s="8">
        <v>71255</v>
      </c>
      <c r="K278" s="8">
        <v>69856</v>
      </c>
      <c r="L278" s="8">
        <v>79420</v>
      </c>
      <c r="M278" s="8">
        <v>85540</v>
      </c>
      <c r="N278" s="8">
        <v>85356</v>
      </c>
      <c r="O278" s="9">
        <v>906132</v>
      </c>
      <c r="P278" s="10">
        <f t="shared" si="8"/>
        <v>799528.23529411748</v>
      </c>
      <c r="Q278" s="11">
        <f>_xlfn.XLOOKUP(A278,'[1]2022 Patient Days(1)'!$B$3:$B$589,'[1]2022 Patient Days(1)'!$I$3:$I$589,0)</f>
        <v>58615</v>
      </c>
      <c r="R278" s="10">
        <f t="shared" si="9"/>
        <v>13.64</v>
      </c>
      <c r="S278" s="12"/>
    </row>
    <row r="279" spans="1:19" x14ac:dyDescent="0.25">
      <c r="A279" s="7" t="s">
        <v>572</v>
      </c>
      <c r="B279" s="7" t="s">
        <v>573</v>
      </c>
      <c r="C279" s="8">
        <v>28315</v>
      </c>
      <c r="D279" s="8">
        <v>34661</v>
      </c>
      <c r="E279" s="8">
        <v>51588</v>
      </c>
      <c r="F279" s="8">
        <v>35241</v>
      </c>
      <c r="G279" s="8">
        <v>36448</v>
      </c>
      <c r="H279" s="8">
        <v>60407</v>
      </c>
      <c r="I279" s="8">
        <v>42695</v>
      </c>
      <c r="J279" s="8">
        <v>52233</v>
      </c>
      <c r="K279" s="8">
        <v>45570</v>
      </c>
      <c r="L279" s="8">
        <v>26384.55</v>
      </c>
      <c r="M279" s="8">
        <v>0</v>
      </c>
      <c r="N279" s="8">
        <v>0</v>
      </c>
      <c r="O279" s="9">
        <v>413542.55</v>
      </c>
      <c r="P279" s="10">
        <f t="shared" si="8"/>
        <v>364890.48529411759</v>
      </c>
      <c r="Q279" s="11">
        <f>_xlfn.XLOOKUP(A279,'[1]2022 Patient Days(1)'!$B$3:$B$589,'[1]2022 Patient Days(1)'!$I$3:$I$589,0)</f>
        <v>34620</v>
      </c>
      <c r="R279" s="10">
        <f t="shared" si="9"/>
        <v>10.54</v>
      </c>
      <c r="S279" s="12"/>
    </row>
    <row r="280" spans="1:19" x14ac:dyDescent="0.25">
      <c r="A280" s="7" t="s">
        <v>574</v>
      </c>
      <c r="B280" s="7" t="s">
        <v>575</v>
      </c>
      <c r="C280" s="8">
        <v>40142</v>
      </c>
      <c r="D280" s="8">
        <v>13309</v>
      </c>
      <c r="E280" s="8">
        <v>12112</v>
      </c>
      <c r="F280" s="8">
        <v>19228</v>
      </c>
      <c r="G280" s="8">
        <v>15655</v>
      </c>
      <c r="H280" s="8">
        <v>14859</v>
      </c>
      <c r="I280" s="8">
        <v>18062</v>
      </c>
      <c r="J280" s="8">
        <v>33820</v>
      </c>
      <c r="K280" s="8">
        <v>18973</v>
      </c>
      <c r="L280" s="8">
        <v>6220</v>
      </c>
      <c r="M280" s="8">
        <v>34479</v>
      </c>
      <c r="N280" s="8">
        <v>20357</v>
      </c>
      <c r="O280" s="9">
        <v>247216</v>
      </c>
      <c r="P280" s="10">
        <f t="shared" si="8"/>
        <v>218131.76470588232</v>
      </c>
      <c r="Q280" s="11">
        <f>_xlfn.XLOOKUP(A280,'[1]2022 Patient Days(1)'!$B$3:$B$589,'[1]2022 Patient Days(1)'!$I$3:$I$589,0)</f>
        <v>22421</v>
      </c>
      <c r="R280" s="10">
        <f t="shared" si="9"/>
        <v>9.73</v>
      </c>
      <c r="S280" s="12"/>
    </row>
    <row r="281" spans="1:19" x14ac:dyDescent="0.25">
      <c r="A281" s="7" t="s">
        <v>576</v>
      </c>
      <c r="B281" s="7" t="s">
        <v>577</v>
      </c>
      <c r="C281" s="8">
        <v>67885</v>
      </c>
      <c r="D281" s="8">
        <v>69350</v>
      </c>
      <c r="E281" s="8">
        <v>64794</v>
      </c>
      <c r="F281" s="8">
        <v>72013</v>
      </c>
      <c r="G281" s="8">
        <v>65925</v>
      </c>
      <c r="H281" s="8">
        <v>65925</v>
      </c>
      <c r="I281" s="8">
        <v>59916</v>
      </c>
      <c r="J281" s="8">
        <v>86498</v>
      </c>
      <c r="K281" s="8">
        <v>96327</v>
      </c>
      <c r="L281" s="8">
        <v>73912</v>
      </c>
      <c r="M281" s="8">
        <v>70400</v>
      </c>
      <c r="N281" s="8">
        <v>88828</v>
      </c>
      <c r="O281" s="9">
        <v>881773</v>
      </c>
      <c r="P281" s="10">
        <f t="shared" si="8"/>
        <v>778034.99999999988</v>
      </c>
      <c r="Q281" s="11">
        <f>_xlfn.XLOOKUP(A281,'[1]2022 Patient Days(1)'!$B$3:$B$589,'[1]2022 Patient Days(1)'!$I$3:$I$589,0)</f>
        <v>41448</v>
      </c>
      <c r="R281" s="10">
        <f t="shared" si="9"/>
        <v>18.77</v>
      </c>
      <c r="S281" s="12"/>
    </row>
    <row r="282" spans="1:19" x14ac:dyDescent="0.25">
      <c r="A282" s="7" t="s">
        <v>578</v>
      </c>
      <c r="B282" s="7" t="s">
        <v>579</v>
      </c>
      <c r="C282" s="8">
        <v>85692</v>
      </c>
      <c r="D282" s="8">
        <v>93000</v>
      </c>
      <c r="E282" s="8">
        <v>97861</v>
      </c>
      <c r="F282" s="8">
        <v>92517</v>
      </c>
      <c r="G282" s="8">
        <v>96424</v>
      </c>
      <c r="H282" s="8">
        <v>86103</v>
      </c>
      <c r="I282" s="8">
        <v>70670</v>
      </c>
      <c r="J282" s="8">
        <v>91287</v>
      </c>
      <c r="K282" s="8">
        <v>131457</v>
      </c>
      <c r="L282" s="8">
        <v>108512</v>
      </c>
      <c r="M282" s="8">
        <v>98380</v>
      </c>
      <c r="N282" s="8">
        <v>109701</v>
      </c>
      <c r="O282" s="9">
        <v>1161604</v>
      </c>
      <c r="P282" s="10">
        <f t="shared" si="8"/>
        <v>1024944.7058823529</v>
      </c>
      <c r="Q282" s="11">
        <f>_xlfn.XLOOKUP(A282,'[1]2022 Patient Days(1)'!$B$3:$B$589,'[1]2022 Patient Days(1)'!$I$3:$I$589,0)</f>
        <v>50062</v>
      </c>
      <c r="R282" s="10">
        <f t="shared" si="9"/>
        <v>20.47</v>
      </c>
      <c r="S282" s="12"/>
    </row>
    <row r="283" spans="1:19" x14ac:dyDescent="0.25">
      <c r="A283" s="7" t="s">
        <v>580</v>
      </c>
      <c r="B283" s="7" t="s">
        <v>581</v>
      </c>
      <c r="C283" s="8">
        <v>65381</v>
      </c>
      <c r="D283" s="8">
        <v>107354</v>
      </c>
      <c r="E283" s="8">
        <v>113328</v>
      </c>
      <c r="F283" s="8">
        <v>123103</v>
      </c>
      <c r="G283" s="8">
        <v>115419</v>
      </c>
      <c r="H283" s="8">
        <v>117843</v>
      </c>
      <c r="I283" s="8">
        <v>110911</v>
      </c>
      <c r="J283" s="8">
        <v>110278</v>
      </c>
      <c r="K283" s="8">
        <v>135790</v>
      </c>
      <c r="L283" s="8">
        <v>130885</v>
      </c>
      <c r="M283" s="8">
        <v>147327</v>
      </c>
      <c r="N283" s="8">
        <v>139568</v>
      </c>
      <c r="O283" s="9">
        <v>1417187</v>
      </c>
      <c r="P283" s="10">
        <f t="shared" si="8"/>
        <v>1250459.1176470586</v>
      </c>
      <c r="Q283" s="11">
        <f>_xlfn.XLOOKUP(A283,'[1]2022 Patient Days(1)'!$B$3:$B$589,'[1]2022 Patient Days(1)'!$I$3:$I$589,0)</f>
        <v>75895</v>
      </c>
      <c r="R283" s="10">
        <f t="shared" si="9"/>
        <v>16.48</v>
      </c>
      <c r="S283" s="12"/>
    </row>
    <row r="284" spans="1:19" x14ac:dyDescent="0.25">
      <c r="A284" s="7" t="s">
        <v>582</v>
      </c>
      <c r="B284" s="7" t="s">
        <v>583</v>
      </c>
      <c r="C284" s="8">
        <v>191934</v>
      </c>
      <c r="D284" s="8">
        <v>191771</v>
      </c>
      <c r="E284" s="8">
        <v>477057</v>
      </c>
      <c r="F284" s="8">
        <v>203908</v>
      </c>
      <c r="G284" s="8">
        <v>189245</v>
      </c>
      <c r="H284" s="8">
        <v>232438</v>
      </c>
      <c r="I284" s="8">
        <v>204362</v>
      </c>
      <c r="J284" s="8">
        <v>199878</v>
      </c>
      <c r="K284" s="8">
        <v>269822</v>
      </c>
      <c r="L284" s="8">
        <v>74822.320000000007</v>
      </c>
      <c r="M284" s="8">
        <v>0</v>
      </c>
      <c r="N284" s="8">
        <v>0</v>
      </c>
      <c r="O284" s="9">
        <v>2235237.3199999998</v>
      </c>
      <c r="P284" s="10">
        <f t="shared" si="8"/>
        <v>1972268.2235294115</v>
      </c>
      <c r="Q284" s="11">
        <f>_xlfn.XLOOKUP(A284,'[1]2022 Patient Days(1)'!$B$3:$B$589,'[1]2022 Patient Days(1)'!$I$3:$I$589,0)</f>
        <v>144869</v>
      </c>
      <c r="R284" s="10">
        <f t="shared" si="9"/>
        <v>13.61</v>
      </c>
      <c r="S284" s="12"/>
    </row>
    <row r="285" spans="1:19" x14ac:dyDescent="0.25">
      <c r="A285" s="7" t="s">
        <v>584</v>
      </c>
      <c r="B285" s="7" t="s">
        <v>585</v>
      </c>
      <c r="C285" s="8">
        <v>69595</v>
      </c>
      <c r="D285" s="8">
        <v>43322</v>
      </c>
      <c r="E285" s="8">
        <v>68768</v>
      </c>
      <c r="F285" s="8">
        <v>58721</v>
      </c>
      <c r="G285" s="8">
        <v>68451</v>
      </c>
      <c r="H285" s="8">
        <v>79886</v>
      </c>
      <c r="I285" s="8">
        <v>57411</v>
      </c>
      <c r="J285" s="8">
        <v>61032</v>
      </c>
      <c r="K285" s="8">
        <v>69706</v>
      </c>
      <c r="L285" s="8">
        <v>56712</v>
      </c>
      <c r="M285" s="8">
        <v>61479</v>
      </c>
      <c r="N285" s="8">
        <v>59885</v>
      </c>
      <c r="O285" s="9">
        <v>754968</v>
      </c>
      <c r="P285" s="10">
        <f t="shared" si="8"/>
        <v>666148.23529411748</v>
      </c>
      <c r="Q285" s="11">
        <f>_xlfn.XLOOKUP(A285,'[1]2022 Patient Days(1)'!$B$3:$B$589,'[1]2022 Patient Days(1)'!$I$3:$I$589,0)</f>
        <v>41750</v>
      </c>
      <c r="R285" s="10">
        <f t="shared" si="9"/>
        <v>15.96</v>
      </c>
      <c r="S285" s="12"/>
    </row>
    <row r="286" spans="1:19" x14ac:dyDescent="0.25">
      <c r="A286" s="7" t="s">
        <v>586</v>
      </c>
      <c r="B286" s="7" t="s">
        <v>587</v>
      </c>
      <c r="C286" s="8">
        <v>37769</v>
      </c>
      <c r="D286" s="8">
        <v>36369</v>
      </c>
      <c r="E286" s="8">
        <v>36444</v>
      </c>
      <c r="F286" s="8">
        <v>27049</v>
      </c>
      <c r="G286" s="8">
        <v>31155</v>
      </c>
      <c r="H286" s="8">
        <v>36195</v>
      </c>
      <c r="I286" s="8">
        <v>30311</v>
      </c>
      <c r="J286" s="8">
        <v>32418</v>
      </c>
      <c r="K286" s="8">
        <v>33595</v>
      </c>
      <c r="L286" s="8">
        <v>30343</v>
      </c>
      <c r="M286" s="8">
        <v>32241</v>
      </c>
      <c r="N286" s="8">
        <v>25546</v>
      </c>
      <c r="O286" s="9">
        <v>389435</v>
      </c>
      <c r="P286" s="10">
        <f t="shared" si="8"/>
        <v>343619.11764705874</v>
      </c>
      <c r="Q286" s="11">
        <f>_xlfn.XLOOKUP(A286,'[1]2022 Patient Days(1)'!$B$3:$B$589,'[1]2022 Patient Days(1)'!$I$3:$I$589,0)</f>
        <v>24765</v>
      </c>
      <c r="R286" s="10">
        <f t="shared" si="9"/>
        <v>13.88</v>
      </c>
      <c r="S286" s="12"/>
    </row>
    <row r="287" spans="1:19" x14ac:dyDescent="0.25">
      <c r="A287" s="7" t="s">
        <v>588</v>
      </c>
      <c r="B287" s="7" t="s">
        <v>589</v>
      </c>
      <c r="C287" s="8">
        <v>176188</v>
      </c>
      <c r="D287" s="8">
        <v>71612</v>
      </c>
      <c r="E287" s="8">
        <v>164032</v>
      </c>
      <c r="F287" s="8">
        <v>89552</v>
      </c>
      <c r="G287" s="8">
        <v>75565</v>
      </c>
      <c r="H287" s="8">
        <v>103424</v>
      </c>
      <c r="I287" s="8">
        <v>92082</v>
      </c>
      <c r="J287" s="8">
        <v>72184</v>
      </c>
      <c r="K287" s="8">
        <v>89964</v>
      </c>
      <c r="L287" s="8">
        <v>79776</v>
      </c>
      <c r="M287" s="8">
        <v>85243</v>
      </c>
      <c r="N287" s="8">
        <v>132238</v>
      </c>
      <c r="O287" s="9">
        <v>1231860</v>
      </c>
      <c r="P287" s="10">
        <f t="shared" si="8"/>
        <v>1086935.2941176468</v>
      </c>
      <c r="Q287" s="11">
        <f>_xlfn.XLOOKUP(A287,'[1]2022 Patient Days(1)'!$B$3:$B$589,'[1]2022 Patient Days(1)'!$I$3:$I$589,0)</f>
        <v>53540</v>
      </c>
      <c r="R287" s="10">
        <f t="shared" si="9"/>
        <v>20.3</v>
      </c>
      <c r="S287" s="12"/>
    </row>
    <row r="288" spans="1:19" x14ac:dyDescent="0.25">
      <c r="A288" s="7" t="s">
        <v>590</v>
      </c>
      <c r="B288" s="7" t="s">
        <v>591</v>
      </c>
      <c r="C288" s="8">
        <v>65906</v>
      </c>
      <c r="D288" s="8">
        <v>70683</v>
      </c>
      <c r="E288" s="8">
        <v>63214</v>
      </c>
      <c r="F288" s="8">
        <v>74170</v>
      </c>
      <c r="G288" s="8">
        <v>64218</v>
      </c>
      <c r="H288" s="8">
        <v>62600</v>
      </c>
      <c r="I288" s="8">
        <v>88338</v>
      </c>
      <c r="J288" s="8">
        <v>60501</v>
      </c>
      <c r="K288" s="8">
        <v>91042</v>
      </c>
      <c r="L288" s="8">
        <v>68024</v>
      </c>
      <c r="M288" s="8">
        <v>70084</v>
      </c>
      <c r="N288" s="8">
        <v>92692</v>
      </c>
      <c r="O288" s="9">
        <v>871472</v>
      </c>
      <c r="P288" s="10">
        <f t="shared" si="8"/>
        <v>768945.88235294109</v>
      </c>
      <c r="Q288" s="11">
        <f>_xlfn.XLOOKUP(A288,'[1]2022 Patient Days(1)'!$B$3:$B$589,'[1]2022 Patient Days(1)'!$I$3:$I$589,0)</f>
        <v>37523</v>
      </c>
      <c r="R288" s="10">
        <f t="shared" si="9"/>
        <v>20.49</v>
      </c>
      <c r="S288" s="12"/>
    </row>
    <row r="289" spans="1:19" x14ac:dyDescent="0.25">
      <c r="A289" s="7" t="s">
        <v>592</v>
      </c>
      <c r="B289" s="7" t="s">
        <v>593</v>
      </c>
      <c r="C289" s="8">
        <v>13425</v>
      </c>
      <c r="D289" s="8">
        <v>18645</v>
      </c>
      <c r="E289" s="8">
        <v>13808</v>
      </c>
      <c r="F289" s="8">
        <v>16238</v>
      </c>
      <c r="G289" s="8">
        <v>28782</v>
      </c>
      <c r="H289" s="8">
        <v>20130</v>
      </c>
      <c r="I289" s="8">
        <v>13603</v>
      </c>
      <c r="J289" s="8">
        <v>31898</v>
      </c>
      <c r="K289" s="8">
        <v>27210</v>
      </c>
      <c r="L289" s="8">
        <v>14969</v>
      </c>
      <c r="M289" s="8">
        <v>16109</v>
      </c>
      <c r="N289" s="8">
        <v>20570</v>
      </c>
      <c r="O289" s="9">
        <v>235387</v>
      </c>
      <c r="P289" s="10">
        <f t="shared" si="8"/>
        <v>207694.41176470584</v>
      </c>
      <c r="Q289" s="11">
        <f>_xlfn.XLOOKUP(A289,'[1]2022 Patient Days(1)'!$B$3:$B$589,'[1]2022 Patient Days(1)'!$I$3:$I$589,0)</f>
        <v>13734</v>
      </c>
      <c r="R289" s="10">
        <f t="shared" si="9"/>
        <v>15.12</v>
      </c>
      <c r="S289" s="12"/>
    </row>
    <row r="290" spans="1:19" x14ac:dyDescent="0.25">
      <c r="A290" s="7" t="s">
        <v>594</v>
      </c>
      <c r="B290" s="7" t="s">
        <v>595</v>
      </c>
      <c r="C290" s="8">
        <v>94305</v>
      </c>
      <c r="D290" s="8">
        <v>90614</v>
      </c>
      <c r="E290" s="8">
        <v>74732</v>
      </c>
      <c r="F290" s="8">
        <v>86762</v>
      </c>
      <c r="G290" s="8">
        <v>105706</v>
      </c>
      <c r="H290" s="8">
        <v>90509</v>
      </c>
      <c r="I290" s="8">
        <v>91282</v>
      </c>
      <c r="J290" s="8">
        <v>96871</v>
      </c>
      <c r="K290" s="8">
        <v>81111</v>
      </c>
      <c r="L290" s="8">
        <v>114470</v>
      </c>
      <c r="M290" s="8">
        <v>94279</v>
      </c>
      <c r="N290" s="8">
        <v>101732</v>
      </c>
      <c r="O290" s="9">
        <v>1122373</v>
      </c>
      <c r="P290" s="10">
        <f t="shared" si="8"/>
        <v>990329.1176470588</v>
      </c>
      <c r="Q290" s="11">
        <f>_xlfn.XLOOKUP(A290,'[1]2022 Patient Days(1)'!$B$3:$B$589,'[1]2022 Patient Days(1)'!$I$3:$I$589,0)</f>
        <v>57956</v>
      </c>
      <c r="R290" s="10">
        <f t="shared" si="9"/>
        <v>17.09</v>
      </c>
      <c r="S290" s="12"/>
    </row>
    <row r="291" spans="1:19" x14ac:dyDescent="0.25">
      <c r="A291" s="7" t="s">
        <v>596</v>
      </c>
      <c r="B291" s="7" t="s">
        <v>597</v>
      </c>
      <c r="C291" s="8">
        <v>79557</v>
      </c>
      <c r="D291" s="8">
        <v>86945</v>
      </c>
      <c r="E291" s="8">
        <v>83040</v>
      </c>
      <c r="F291" s="8">
        <v>92733</v>
      </c>
      <c r="G291" s="8">
        <v>75680</v>
      </c>
      <c r="H291" s="8">
        <v>87819</v>
      </c>
      <c r="I291" s="8">
        <v>88890</v>
      </c>
      <c r="J291" s="8">
        <v>104270</v>
      </c>
      <c r="K291" s="8">
        <v>100434</v>
      </c>
      <c r="L291" s="8">
        <v>87751</v>
      </c>
      <c r="M291" s="8">
        <v>89669</v>
      </c>
      <c r="N291" s="8">
        <v>124687</v>
      </c>
      <c r="O291" s="9">
        <v>1101475</v>
      </c>
      <c r="P291" s="10">
        <f t="shared" si="8"/>
        <v>971889.70588235289</v>
      </c>
      <c r="Q291" s="11">
        <f>_xlfn.XLOOKUP(A291,'[1]2022 Patient Days(1)'!$B$3:$B$589,'[1]2022 Patient Days(1)'!$I$3:$I$589,0)</f>
        <v>55590</v>
      </c>
      <c r="R291" s="10">
        <f t="shared" si="9"/>
        <v>17.48</v>
      </c>
      <c r="S291" s="12"/>
    </row>
    <row r="292" spans="1:19" x14ac:dyDescent="0.25">
      <c r="A292" s="7" t="s">
        <v>598</v>
      </c>
      <c r="B292" s="7" t="s">
        <v>599</v>
      </c>
      <c r="C292" s="8">
        <v>78878</v>
      </c>
      <c r="D292" s="8">
        <v>64844</v>
      </c>
      <c r="E292" s="8">
        <v>70240</v>
      </c>
      <c r="F292" s="8">
        <v>70308</v>
      </c>
      <c r="G292" s="8">
        <v>68532</v>
      </c>
      <c r="H292" s="8">
        <v>73546</v>
      </c>
      <c r="I292" s="8">
        <v>70733</v>
      </c>
      <c r="J292" s="8">
        <v>76380</v>
      </c>
      <c r="K292" s="8">
        <v>77473</v>
      </c>
      <c r="L292" s="8">
        <v>73979</v>
      </c>
      <c r="M292" s="8">
        <v>87385</v>
      </c>
      <c r="N292" s="8">
        <v>77432</v>
      </c>
      <c r="O292" s="9">
        <v>889730</v>
      </c>
      <c r="P292" s="10">
        <f t="shared" si="8"/>
        <v>785055.88235294109</v>
      </c>
      <c r="Q292" s="11">
        <f>_xlfn.XLOOKUP(A292,'[1]2022 Patient Days(1)'!$B$3:$B$589,'[1]2022 Patient Days(1)'!$I$3:$I$589,0)</f>
        <v>25675</v>
      </c>
      <c r="R292" s="10">
        <f t="shared" si="9"/>
        <v>30.58</v>
      </c>
      <c r="S292" s="12"/>
    </row>
    <row r="293" spans="1:19" x14ac:dyDescent="0.25">
      <c r="A293" s="7" t="s">
        <v>600</v>
      </c>
      <c r="B293" s="7" t="s">
        <v>601</v>
      </c>
      <c r="C293" s="8">
        <v>69830</v>
      </c>
      <c r="D293" s="8">
        <v>72017</v>
      </c>
      <c r="E293" s="8">
        <v>93211</v>
      </c>
      <c r="F293" s="8">
        <v>75707</v>
      </c>
      <c r="G293" s="8">
        <v>60388</v>
      </c>
      <c r="H293" s="8">
        <v>60388</v>
      </c>
      <c r="I293" s="8">
        <v>64368</v>
      </c>
      <c r="J293" s="8">
        <v>64576</v>
      </c>
      <c r="K293" s="8">
        <v>78134</v>
      </c>
      <c r="L293" s="8">
        <v>79588</v>
      </c>
      <c r="M293" s="8">
        <v>57776</v>
      </c>
      <c r="N293" s="8">
        <v>138908</v>
      </c>
      <c r="O293" s="9">
        <v>914891</v>
      </c>
      <c r="P293" s="10">
        <f t="shared" si="8"/>
        <v>807256.76470588229</v>
      </c>
      <c r="Q293" s="11">
        <f>_xlfn.XLOOKUP(A293,'[1]2022 Patient Days(1)'!$B$3:$B$589,'[1]2022 Patient Days(1)'!$I$3:$I$589,0)</f>
        <v>41085</v>
      </c>
      <c r="R293" s="10">
        <f t="shared" si="9"/>
        <v>19.649999999999999</v>
      </c>
      <c r="S293" s="12"/>
    </row>
    <row r="294" spans="1:19" x14ac:dyDescent="0.25">
      <c r="A294" s="7" t="s">
        <v>602</v>
      </c>
      <c r="B294" s="7" t="s">
        <v>603</v>
      </c>
      <c r="C294" s="8">
        <v>65892</v>
      </c>
      <c r="D294" s="8">
        <v>53928</v>
      </c>
      <c r="E294" s="8">
        <v>59257</v>
      </c>
      <c r="F294" s="8">
        <v>60226</v>
      </c>
      <c r="G294" s="8">
        <v>57089</v>
      </c>
      <c r="H294" s="8">
        <v>49377</v>
      </c>
      <c r="I294" s="8">
        <v>49357</v>
      </c>
      <c r="J294" s="8">
        <v>82185</v>
      </c>
      <c r="K294" s="8">
        <v>63514</v>
      </c>
      <c r="L294" s="8">
        <v>27060</v>
      </c>
      <c r="M294" s="8">
        <v>55810</v>
      </c>
      <c r="N294" s="8">
        <v>95814</v>
      </c>
      <c r="O294" s="9">
        <v>719509</v>
      </c>
      <c r="P294" s="10">
        <f t="shared" si="8"/>
        <v>634860.88235294109</v>
      </c>
      <c r="Q294" s="11">
        <f>_xlfn.XLOOKUP(A294,'[1]2022 Patient Days(1)'!$B$3:$B$589,'[1]2022 Patient Days(1)'!$I$3:$I$589,0)</f>
        <v>40988</v>
      </c>
      <c r="R294" s="10">
        <f t="shared" si="9"/>
        <v>15.49</v>
      </c>
      <c r="S294" s="12"/>
    </row>
    <row r="295" spans="1:19" x14ac:dyDescent="0.25">
      <c r="A295" s="7" t="s">
        <v>604</v>
      </c>
      <c r="B295" s="7" t="s">
        <v>605</v>
      </c>
      <c r="C295" s="8">
        <v>99076</v>
      </c>
      <c r="D295" s="8">
        <v>99026</v>
      </c>
      <c r="E295" s="8">
        <v>121720</v>
      </c>
      <c r="F295" s="8">
        <v>96203</v>
      </c>
      <c r="G295" s="8">
        <v>93608</v>
      </c>
      <c r="H295" s="8">
        <v>117979</v>
      </c>
      <c r="I295" s="8">
        <v>98257</v>
      </c>
      <c r="J295" s="8">
        <v>100628</v>
      </c>
      <c r="K295" s="8">
        <v>133617</v>
      </c>
      <c r="L295" s="8">
        <v>82665</v>
      </c>
      <c r="M295" s="8">
        <v>108751</v>
      </c>
      <c r="N295" s="8">
        <v>110504</v>
      </c>
      <c r="O295" s="9">
        <v>1262034</v>
      </c>
      <c r="P295" s="10">
        <f t="shared" si="8"/>
        <v>1113559.4117647058</v>
      </c>
      <c r="Q295" s="11">
        <f>_xlfn.XLOOKUP(A295,'[1]2022 Patient Days(1)'!$B$3:$B$589,'[1]2022 Patient Days(1)'!$I$3:$I$589,0)</f>
        <v>60818</v>
      </c>
      <c r="R295" s="10">
        <f t="shared" si="9"/>
        <v>18.309999999999999</v>
      </c>
      <c r="S295" s="12"/>
    </row>
    <row r="296" spans="1:19" x14ac:dyDescent="0.25">
      <c r="A296" s="7" t="s">
        <v>606</v>
      </c>
      <c r="B296" s="7" t="s">
        <v>607</v>
      </c>
      <c r="C296" s="8">
        <v>153393</v>
      </c>
      <c r="D296" s="8">
        <v>139517</v>
      </c>
      <c r="E296" s="8">
        <v>201300</v>
      </c>
      <c r="F296" s="8">
        <v>155924</v>
      </c>
      <c r="G296" s="8">
        <v>156255</v>
      </c>
      <c r="H296" s="8">
        <v>168218</v>
      </c>
      <c r="I296" s="8">
        <v>170043</v>
      </c>
      <c r="J296" s="8">
        <v>190481</v>
      </c>
      <c r="K296" s="8">
        <v>253981</v>
      </c>
      <c r="L296" s="8">
        <v>143700</v>
      </c>
      <c r="M296" s="8">
        <v>163827</v>
      </c>
      <c r="N296" s="8">
        <v>165568</v>
      </c>
      <c r="O296" s="9">
        <v>2062207</v>
      </c>
      <c r="P296" s="10">
        <f t="shared" si="8"/>
        <v>1819594.4117647058</v>
      </c>
      <c r="Q296" s="11">
        <f>_xlfn.XLOOKUP(A296,'[1]2022 Patient Days(1)'!$B$3:$B$589,'[1]2022 Patient Days(1)'!$I$3:$I$589,0)</f>
        <v>76320</v>
      </c>
      <c r="R296" s="10">
        <f t="shared" si="9"/>
        <v>23.84</v>
      </c>
      <c r="S296" s="12"/>
    </row>
    <row r="297" spans="1:19" x14ac:dyDescent="0.25">
      <c r="A297" s="7" t="s">
        <v>608</v>
      </c>
      <c r="B297" s="7" t="s">
        <v>609</v>
      </c>
      <c r="C297" s="8">
        <v>139219</v>
      </c>
      <c r="D297" s="8">
        <v>135301</v>
      </c>
      <c r="E297" s="8">
        <v>147729</v>
      </c>
      <c r="F297" s="8">
        <v>132576</v>
      </c>
      <c r="G297" s="8">
        <v>134127</v>
      </c>
      <c r="H297" s="8">
        <v>154659</v>
      </c>
      <c r="I297" s="8">
        <v>135429</v>
      </c>
      <c r="J297" s="8">
        <v>149786</v>
      </c>
      <c r="K297" s="8">
        <v>134257</v>
      </c>
      <c r="L297" s="8">
        <v>129079</v>
      </c>
      <c r="M297" s="8">
        <v>143090</v>
      </c>
      <c r="N297" s="8">
        <v>164320</v>
      </c>
      <c r="O297" s="9">
        <v>1699572</v>
      </c>
      <c r="P297" s="10">
        <f t="shared" si="8"/>
        <v>1499622.3529411764</v>
      </c>
      <c r="Q297" s="11">
        <f>_xlfn.XLOOKUP(A297,'[1]2022 Patient Days(1)'!$B$3:$B$589,'[1]2022 Patient Days(1)'!$I$3:$I$589,0)</f>
        <v>90509</v>
      </c>
      <c r="R297" s="10">
        <f t="shared" si="9"/>
        <v>16.57</v>
      </c>
      <c r="S297" s="12"/>
    </row>
    <row r="298" spans="1:19" x14ac:dyDescent="0.25">
      <c r="A298" s="7" t="s">
        <v>610</v>
      </c>
      <c r="B298" s="7" t="s">
        <v>611</v>
      </c>
      <c r="C298" s="8">
        <v>112919</v>
      </c>
      <c r="D298" s="8">
        <v>124795</v>
      </c>
      <c r="E298" s="8">
        <v>153752</v>
      </c>
      <c r="F298" s="8">
        <v>123866</v>
      </c>
      <c r="G298" s="8">
        <v>146990</v>
      </c>
      <c r="H298" s="8">
        <v>137474</v>
      </c>
      <c r="I298" s="8">
        <v>118497</v>
      </c>
      <c r="J298" s="8">
        <v>133986</v>
      </c>
      <c r="K298" s="8">
        <v>231175</v>
      </c>
      <c r="L298" s="8">
        <v>124912</v>
      </c>
      <c r="M298" s="8">
        <v>130828</v>
      </c>
      <c r="N298" s="8">
        <v>176898</v>
      </c>
      <c r="O298" s="9">
        <v>1716092</v>
      </c>
      <c r="P298" s="10">
        <f t="shared" si="8"/>
        <v>1514198.8235294116</v>
      </c>
      <c r="Q298" s="11">
        <f>_xlfn.XLOOKUP(A298,'[1]2022 Patient Days(1)'!$B$3:$B$589,'[1]2022 Patient Days(1)'!$I$3:$I$589,0)</f>
        <v>70446</v>
      </c>
      <c r="R298" s="10">
        <f t="shared" si="9"/>
        <v>21.49</v>
      </c>
      <c r="S298" s="12"/>
    </row>
    <row r="299" spans="1:19" x14ac:dyDescent="0.25">
      <c r="A299" s="7" t="s">
        <v>612</v>
      </c>
      <c r="B299" s="7" t="s">
        <v>613</v>
      </c>
      <c r="C299" s="8">
        <v>28600</v>
      </c>
      <c r="D299" s="8">
        <v>29814</v>
      </c>
      <c r="E299" s="8">
        <v>36386</v>
      </c>
      <c r="F299" s="8">
        <v>37831</v>
      </c>
      <c r="G299" s="8">
        <v>39217</v>
      </c>
      <c r="H299" s="8">
        <v>40159</v>
      </c>
      <c r="I299" s="8">
        <v>47366</v>
      </c>
      <c r="J299" s="8">
        <v>48625</v>
      </c>
      <c r="K299" s="8">
        <v>77422</v>
      </c>
      <c r="L299" s="8">
        <v>46193</v>
      </c>
      <c r="M299" s="8">
        <v>39600</v>
      </c>
      <c r="N299" s="8">
        <v>52105</v>
      </c>
      <c r="O299" s="9">
        <v>523318</v>
      </c>
      <c r="P299" s="10">
        <f t="shared" si="8"/>
        <v>461751.17647058819</v>
      </c>
      <c r="Q299" s="11">
        <f>_xlfn.XLOOKUP(A299,'[1]2022 Patient Days(1)'!$B$3:$B$589,'[1]2022 Patient Days(1)'!$I$3:$I$589,0)</f>
        <v>42746</v>
      </c>
      <c r="R299" s="10">
        <f t="shared" si="9"/>
        <v>10.8</v>
      </c>
      <c r="S299" s="12"/>
    </row>
    <row r="300" spans="1:19" x14ac:dyDescent="0.25">
      <c r="A300" s="7" t="s">
        <v>614</v>
      </c>
      <c r="B300" s="7" t="s">
        <v>615</v>
      </c>
      <c r="C300" s="8">
        <v>48489</v>
      </c>
      <c r="D300" s="8">
        <v>44439</v>
      </c>
      <c r="E300" s="8">
        <v>35116</v>
      </c>
      <c r="F300" s="8">
        <v>71453</v>
      </c>
      <c r="G300" s="8">
        <v>101256</v>
      </c>
      <c r="H300" s="8">
        <v>39473</v>
      </c>
      <c r="I300" s="8">
        <v>49122</v>
      </c>
      <c r="J300" s="8">
        <v>60651</v>
      </c>
      <c r="K300" s="8">
        <v>26204</v>
      </c>
      <c r="L300" s="8">
        <v>42566</v>
      </c>
      <c r="M300" s="8">
        <v>57186.86</v>
      </c>
      <c r="N300" s="8">
        <v>0</v>
      </c>
      <c r="O300" s="9">
        <v>575955.86</v>
      </c>
      <c r="P300" s="10">
        <f t="shared" si="8"/>
        <v>508196.34705882345</v>
      </c>
      <c r="Q300" s="11">
        <f>_xlfn.XLOOKUP(A300,'[1]2022 Patient Days(1)'!$B$3:$B$589,'[1]2022 Patient Days(1)'!$I$3:$I$589,0)</f>
        <v>45081</v>
      </c>
      <c r="R300" s="10">
        <f t="shared" si="9"/>
        <v>11.27</v>
      </c>
      <c r="S300" s="12"/>
    </row>
    <row r="301" spans="1:19" x14ac:dyDescent="0.25">
      <c r="A301" s="7" t="s">
        <v>616</v>
      </c>
      <c r="B301" s="7" t="s">
        <v>617</v>
      </c>
      <c r="C301" s="8">
        <v>55513</v>
      </c>
      <c r="D301" s="8">
        <v>54136</v>
      </c>
      <c r="E301" s="8">
        <v>50735</v>
      </c>
      <c r="F301" s="8">
        <v>39209</v>
      </c>
      <c r="G301" s="8">
        <v>54912</v>
      </c>
      <c r="H301" s="8">
        <v>50563</v>
      </c>
      <c r="I301" s="8">
        <v>37986</v>
      </c>
      <c r="J301" s="8">
        <v>55581</v>
      </c>
      <c r="K301" s="8">
        <v>50432</v>
      </c>
      <c r="L301" s="8">
        <v>47983</v>
      </c>
      <c r="M301" s="8">
        <v>47983</v>
      </c>
      <c r="N301" s="8">
        <v>47629</v>
      </c>
      <c r="O301" s="9">
        <v>592662</v>
      </c>
      <c r="P301" s="10">
        <f t="shared" si="8"/>
        <v>522937.05882352934</v>
      </c>
      <c r="Q301" s="11">
        <f>_xlfn.XLOOKUP(A301,'[1]2022 Patient Days(1)'!$B$3:$B$589,'[1]2022 Patient Days(1)'!$I$3:$I$589,0)</f>
        <v>36176</v>
      </c>
      <c r="R301" s="10">
        <f t="shared" si="9"/>
        <v>14.46</v>
      </c>
      <c r="S301" s="12"/>
    </row>
    <row r="302" spans="1:19" x14ac:dyDescent="0.25">
      <c r="A302" s="7" t="s">
        <v>618</v>
      </c>
      <c r="B302" s="7" t="s">
        <v>619</v>
      </c>
      <c r="C302" s="8">
        <v>58886</v>
      </c>
      <c r="D302" s="8">
        <v>44179</v>
      </c>
      <c r="E302" s="8">
        <v>52063</v>
      </c>
      <c r="F302" s="8">
        <v>44713</v>
      </c>
      <c r="G302" s="8">
        <v>59476</v>
      </c>
      <c r="H302" s="8">
        <v>79446</v>
      </c>
      <c r="I302" s="8">
        <v>55831</v>
      </c>
      <c r="J302" s="8">
        <v>60895</v>
      </c>
      <c r="K302" s="8">
        <v>65225</v>
      </c>
      <c r="L302" s="8">
        <v>47767</v>
      </c>
      <c r="M302" s="8">
        <v>53857</v>
      </c>
      <c r="N302" s="8">
        <v>85495</v>
      </c>
      <c r="O302" s="9">
        <v>707833</v>
      </c>
      <c r="P302" s="10">
        <f t="shared" si="8"/>
        <v>624558.5294117647</v>
      </c>
      <c r="Q302" s="11">
        <f>_xlfn.XLOOKUP(A302,'[1]2022 Patient Days(1)'!$B$3:$B$589,'[1]2022 Patient Days(1)'!$I$3:$I$589,0)</f>
        <v>35347</v>
      </c>
      <c r="R302" s="10">
        <f t="shared" si="9"/>
        <v>17.670000000000002</v>
      </c>
      <c r="S302" s="12"/>
    </row>
    <row r="303" spans="1:19" x14ac:dyDescent="0.25">
      <c r="A303" s="7" t="s">
        <v>620</v>
      </c>
      <c r="B303" s="7" t="s">
        <v>621</v>
      </c>
      <c r="C303" s="8">
        <v>138401</v>
      </c>
      <c r="D303" s="8">
        <v>109609</v>
      </c>
      <c r="E303" s="8">
        <v>129878</v>
      </c>
      <c r="F303" s="8">
        <v>105015</v>
      </c>
      <c r="G303" s="8">
        <v>109837</v>
      </c>
      <c r="H303" s="8">
        <v>117918</v>
      </c>
      <c r="I303" s="8">
        <v>121289</v>
      </c>
      <c r="J303" s="8">
        <v>112644</v>
      </c>
      <c r="K303" s="8">
        <v>137099</v>
      </c>
      <c r="L303" s="8">
        <v>104682</v>
      </c>
      <c r="M303" s="8">
        <v>132459</v>
      </c>
      <c r="N303" s="8">
        <v>176161</v>
      </c>
      <c r="O303" s="9">
        <v>1494992</v>
      </c>
      <c r="P303" s="10">
        <f t="shared" si="8"/>
        <v>1319110.588235294</v>
      </c>
      <c r="Q303" s="11">
        <f>_xlfn.XLOOKUP(A303,'[1]2022 Patient Days(1)'!$B$3:$B$589,'[1]2022 Patient Days(1)'!$I$3:$I$589,0)</f>
        <v>66248</v>
      </c>
      <c r="R303" s="10">
        <f t="shared" si="9"/>
        <v>19.91</v>
      </c>
      <c r="S303" s="12"/>
    </row>
    <row r="304" spans="1:19" x14ac:dyDescent="0.25">
      <c r="A304" s="7" t="s">
        <v>622</v>
      </c>
      <c r="B304" s="7" t="s">
        <v>623</v>
      </c>
      <c r="C304" s="8">
        <v>72583</v>
      </c>
      <c r="D304" s="8">
        <v>56016</v>
      </c>
      <c r="E304" s="8">
        <v>69011</v>
      </c>
      <c r="F304" s="8">
        <v>140067</v>
      </c>
      <c r="G304" s="8">
        <v>67228</v>
      </c>
      <c r="H304" s="8">
        <v>59453</v>
      </c>
      <c r="I304" s="8">
        <v>68978</v>
      </c>
      <c r="J304" s="8">
        <v>71930</v>
      </c>
      <c r="K304" s="8">
        <v>69278</v>
      </c>
      <c r="L304" s="8">
        <v>71670</v>
      </c>
      <c r="M304" s="8">
        <v>43733</v>
      </c>
      <c r="N304" s="8">
        <v>60809</v>
      </c>
      <c r="O304" s="9">
        <v>850756</v>
      </c>
      <c r="P304" s="10">
        <f t="shared" si="8"/>
        <v>750667.05882352928</v>
      </c>
      <c r="Q304" s="11">
        <f>_xlfn.XLOOKUP(A304,'[1]2022 Patient Days(1)'!$B$3:$B$589,'[1]2022 Patient Days(1)'!$I$3:$I$589,0)</f>
        <v>45792</v>
      </c>
      <c r="R304" s="10">
        <f t="shared" si="9"/>
        <v>16.39</v>
      </c>
      <c r="S304" s="12"/>
    </row>
    <row r="305" spans="1:19" x14ac:dyDescent="0.25">
      <c r="A305" s="7" t="s">
        <v>624</v>
      </c>
      <c r="B305" s="7" t="s">
        <v>625</v>
      </c>
      <c r="C305" s="8">
        <v>165348</v>
      </c>
      <c r="D305" s="8">
        <v>179384</v>
      </c>
      <c r="E305" s="8">
        <v>216925</v>
      </c>
      <c r="F305" s="8">
        <v>186369</v>
      </c>
      <c r="G305" s="8">
        <v>175052</v>
      </c>
      <c r="H305" s="8">
        <v>200381</v>
      </c>
      <c r="I305" s="8">
        <v>159148</v>
      </c>
      <c r="J305" s="8">
        <v>222769</v>
      </c>
      <c r="K305" s="8">
        <v>210947</v>
      </c>
      <c r="L305" s="8">
        <v>138936</v>
      </c>
      <c r="M305" s="8">
        <v>152421</v>
      </c>
      <c r="N305" s="8">
        <v>146335</v>
      </c>
      <c r="O305" s="9">
        <v>2154015</v>
      </c>
      <c r="P305" s="10">
        <f t="shared" si="8"/>
        <v>1900601.470588235</v>
      </c>
      <c r="Q305" s="11">
        <f>_xlfn.XLOOKUP(A305,'[1]2022 Patient Days(1)'!$B$3:$B$589,'[1]2022 Patient Days(1)'!$I$3:$I$589,0)</f>
        <v>87178</v>
      </c>
      <c r="R305" s="10">
        <f t="shared" si="9"/>
        <v>21.8</v>
      </c>
      <c r="S305" s="12"/>
    </row>
    <row r="306" spans="1:19" x14ac:dyDescent="0.25">
      <c r="A306" s="7" t="s">
        <v>626</v>
      </c>
      <c r="B306" s="7" t="s">
        <v>627</v>
      </c>
      <c r="C306" s="8">
        <v>13859</v>
      </c>
      <c r="D306" s="8">
        <v>17598</v>
      </c>
      <c r="E306" s="8">
        <v>19717</v>
      </c>
      <c r="F306" s="8">
        <v>10381</v>
      </c>
      <c r="G306" s="8">
        <v>14496</v>
      </c>
      <c r="H306" s="8">
        <v>19974</v>
      </c>
      <c r="I306" s="8">
        <v>14019</v>
      </c>
      <c r="J306" s="8">
        <v>20071</v>
      </c>
      <c r="K306" s="8">
        <v>15105</v>
      </c>
      <c r="L306" s="8">
        <v>14499</v>
      </c>
      <c r="M306" s="8">
        <v>19123</v>
      </c>
      <c r="N306" s="8">
        <v>20612</v>
      </c>
      <c r="O306" s="9">
        <v>199454</v>
      </c>
      <c r="P306" s="10">
        <f t="shared" si="8"/>
        <v>175988.82352941175</v>
      </c>
      <c r="Q306" s="11">
        <f>_xlfn.XLOOKUP(A306,'[1]2022 Patient Days(1)'!$B$3:$B$589,'[1]2022 Patient Days(1)'!$I$3:$I$589,0)</f>
        <v>10466</v>
      </c>
      <c r="R306" s="10">
        <f t="shared" si="9"/>
        <v>16.82</v>
      </c>
      <c r="S306" s="12"/>
    </row>
    <row r="307" spans="1:19" x14ac:dyDescent="0.25">
      <c r="A307" s="7" t="s">
        <v>628</v>
      </c>
      <c r="B307" s="7" t="s">
        <v>629</v>
      </c>
      <c r="C307" s="8">
        <v>211144</v>
      </c>
      <c r="D307" s="8">
        <v>207139</v>
      </c>
      <c r="E307" s="8">
        <v>237737</v>
      </c>
      <c r="F307" s="8">
        <v>239181</v>
      </c>
      <c r="G307" s="8">
        <v>212715</v>
      </c>
      <c r="H307" s="8">
        <v>235683</v>
      </c>
      <c r="I307" s="8">
        <v>237332</v>
      </c>
      <c r="J307" s="8">
        <v>271934</v>
      </c>
      <c r="K307" s="8">
        <v>297277</v>
      </c>
      <c r="L307" s="8">
        <v>254559</v>
      </c>
      <c r="M307" s="8">
        <v>257535</v>
      </c>
      <c r="N307" s="8">
        <v>285965</v>
      </c>
      <c r="O307" s="9">
        <v>2948201</v>
      </c>
      <c r="P307" s="10">
        <f t="shared" si="8"/>
        <v>2601353.8235294116</v>
      </c>
      <c r="Q307" s="11">
        <f>_xlfn.XLOOKUP(A307,'[1]2022 Patient Days(1)'!$B$3:$B$589,'[1]2022 Patient Days(1)'!$I$3:$I$589,0)</f>
        <v>110869</v>
      </c>
      <c r="R307" s="10">
        <f t="shared" si="9"/>
        <v>23.46</v>
      </c>
      <c r="S307" s="12"/>
    </row>
    <row r="308" spans="1:19" x14ac:dyDescent="0.25">
      <c r="A308" s="7" t="s">
        <v>630</v>
      </c>
      <c r="B308" s="7" t="s">
        <v>631</v>
      </c>
      <c r="C308" s="8">
        <v>44971</v>
      </c>
      <c r="D308" s="8">
        <v>47938</v>
      </c>
      <c r="E308" s="8">
        <v>43503</v>
      </c>
      <c r="F308" s="8">
        <v>53368</v>
      </c>
      <c r="G308" s="8">
        <v>38494</v>
      </c>
      <c r="H308" s="8">
        <v>49742</v>
      </c>
      <c r="I308" s="8">
        <v>45332</v>
      </c>
      <c r="J308" s="8">
        <v>48948</v>
      </c>
      <c r="K308" s="8">
        <v>58452</v>
      </c>
      <c r="L308" s="8">
        <v>46215</v>
      </c>
      <c r="M308" s="8">
        <v>37035</v>
      </c>
      <c r="N308" s="8">
        <v>49869</v>
      </c>
      <c r="O308" s="9">
        <v>563867</v>
      </c>
      <c r="P308" s="10">
        <f t="shared" si="8"/>
        <v>497529.70588235289</v>
      </c>
      <c r="Q308" s="11">
        <f>_xlfn.XLOOKUP(A308,'[1]2022 Patient Days(1)'!$B$3:$B$589,'[1]2022 Patient Days(1)'!$I$3:$I$589,0)</f>
        <v>27628</v>
      </c>
      <c r="R308" s="10">
        <f t="shared" si="9"/>
        <v>18.010000000000002</v>
      </c>
      <c r="S308" s="12"/>
    </row>
    <row r="309" spans="1:19" x14ac:dyDescent="0.25">
      <c r="A309" s="7" t="s">
        <v>632</v>
      </c>
      <c r="B309" s="7" t="s">
        <v>633</v>
      </c>
      <c r="C309" s="8">
        <v>40695</v>
      </c>
      <c r="D309" s="8">
        <v>40840</v>
      </c>
      <c r="E309" s="8">
        <v>47534</v>
      </c>
      <c r="F309" s="8">
        <v>45621</v>
      </c>
      <c r="G309" s="8">
        <v>38423</v>
      </c>
      <c r="H309" s="8">
        <v>49475</v>
      </c>
      <c r="I309" s="8">
        <v>44839</v>
      </c>
      <c r="J309" s="8">
        <v>44775</v>
      </c>
      <c r="K309" s="8">
        <v>55716</v>
      </c>
      <c r="L309" s="8">
        <v>32447</v>
      </c>
      <c r="M309" s="8">
        <v>34867</v>
      </c>
      <c r="N309" s="8">
        <v>47121</v>
      </c>
      <c r="O309" s="9">
        <v>522353</v>
      </c>
      <c r="P309" s="10">
        <f t="shared" si="8"/>
        <v>460899.70588235289</v>
      </c>
      <c r="Q309" s="11">
        <f>_xlfn.XLOOKUP(A309,'[1]2022 Patient Days(1)'!$B$3:$B$589,'[1]2022 Patient Days(1)'!$I$3:$I$589,0)</f>
        <v>19944</v>
      </c>
      <c r="R309" s="10">
        <f t="shared" si="9"/>
        <v>23.11</v>
      </c>
      <c r="S309" s="12"/>
    </row>
    <row r="310" spans="1:19" x14ac:dyDescent="0.25">
      <c r="A310" s="7" t="s">
        <v>634</v>
      </c>
      <c r="B310" s="7" t="s">
        <v>635</v>
      </c>
      <c r="C310" s="8">
        <v>80636</v>
      </c>
      <c r="D310" s="8">
        <v>86430</v>
      </c>
      <c r="E310" s="8">
        <v>88762</v>
      </c>
      <c r="F310" s="8">
        <v>72135</v>
      </c>
      <c r="G310" s="8">
        <v>81097</v>
      </c>
      <c r="H310" s="8">
        <v>90648</v>
      </c>
      <c r="I310" s="8">
        <v>77573</v>
      </c>
      <c r="J310" s="8">
        <v>87546</v>
      </c>
      <c r="K310" s="8">
        <v>90879</v>
      </c>
      <c r="L310" s="8">
        <v>74427</v>
      </c>
      <c r="M310" s="8">
        <v>70933</v>
      </c>
      <c r="N310" s="8">
        <v>76908</v>
      </c>
      <c r="O310" s="9">
        <v>977974</v>
      </c>
      <c r="P310" s="10">
        <f t="shared" si="8"/>
        <v>862918.23529411748</v>
      </c>
      <c r="Q310" s="11">
        <f>_xlfn.XLOOKUP(A310,'[1]2022 Patient Days(1)'!$B$3:$B$589,'[1]2022 Patient Days(1)'!$I$3:$I$589,0)</f>
        <v>48777</v>
      </c>
      <c r="R310" s="10">
        <f t="shared" si="9"/>
        <v>17.690000000000001</v>
      </c>
      <c r="S310" s="12"/>
    </row>
    <row r="311" spans="1:19" x14ac:dyDescent="0.25">
      <c r="A311" s="7" t="s">
        <v>636</v>
      </c>
      <c r="B311" s="7" t="s">
        <v>637</v>
      </c>
      <c r="C311" s="8">
        <v>47464</v>
      </c>
      <c r="D311" s="8">
        <v>52479</v>
      </c>
      <c r="E311" s="8">
        <v>54445</v>
      </c>
      <c r="F311" s="8">
        <v>47787</v>
      </c>
      <c r="G311" s="8">
        <v>83006</v>
      </c>
      <c r="H311" s="8">
        <v>69885</v>
      </c>
      <c r="I311" s="8">
        <v>57479</v>
      </c>
      <c r="J311" s="8">
        <v>58297</v>
      </c>
      <c r="K311" s="8">
        <v>72492</v>
      </c>
      <c r="L311" s="8">
        <v>47546</v>
      </c>
      <c r="M311" s="8">
        <v>52323</v>
      </c>
      <c r="N311" s="8">
        <v>87454</v>
      </c>
      <c r="O311" s="9">
        <v>730657</v>
      </c>
      <c r="P311" s="10">
        <f t="shared" si="8"/>
        <v>644697.35294117639</v>
      </c>
      <c r="Q311" s="11">
        <f>_xlfn.XLOOKUP(A311,'[1]2022 Patient Days(1)'!$B$3:$B$589,'[1]2022 Patient Days(1)'!$I$3:$I$589,0)</f>
        <v>47564</v>
      </c>
      <c r="R311" s="10">
        <f t="shared" si="9"/>
        <v>13.55</v>
      </c>
      <c r="S311" s="12"/>
    </row>
    <row r="312" spans="1:19" x14ac:dyDescent="0.25">
      <c r="A312" s="7" t="s">
        <v>638</v>
      </c>
      <c r="B312" s="7" t="s">
        <v>639</v>
      </c>
      <c r="C312" s="8">
        <v>34166</v>
      </c>
      <c r="D312" s="8">
        <v>31204</v>
      </c>
      <c r="E312" s="8">
        <v>26211</v>
      </c>
      <c r="F312" s="8">
        <v>31774</v>
      </c>
      <c r="G312" s="8">
        <v>67754</v>
      </c>
      <c r="H312" s="8">
        <v>30386</v>
      </c>
      <c r="I312" s="8">
        <v>24350</v>
      </c>
      <c r="J312" s="8">
        <v>37019</v>
      </c>
      <c r="K312" s="8">
        <v>28664</v>
      </c>
      <c r="L312" s="8">
        <v>33457</v>
      </c>
      <c r="M312" s="8">
        <v>30257</v>
      </c>
      <c r="N312" s="8">
        <v>34554</v>
      </c>
      <c r="O312" s="9">
        <v>409796</v>
      </c>
      <c r="P312" s="10">
        <f t="shared" si="8"/>
        <v>361584.70588235289</v>
      </c>
      <c r="Q312" s="11">
        <f>_xlfn.XLOOKUP(A312,'[1]2022 Patient Days(1)'!$B$3:$B$589,'[1]2022 Patient Days(1)'!$I$3:$I$589,0)</f>
        <v>21119</v>
      </c>
      <c r="R312" s="10">
        <f t="shared" si="9"/>
        <v>17.12</v>
      </c>
      <c r="S312" s="12"/>
    </row>
    <row r="313" spans="1:19" x14ac:dyDescent="0.25">
      <c r="A313" s="7" t="s">
        <v>640</v>
      </c>
      <c r="B313" s="7" t="s">
        <v>641</v>
      </c>
      <c r="C313" s="8">
        <v>217494</v>
      </c>
      <c r="D313" s="8">
        <v>204172</v>
      </c>
      <c r="E313" s="8">
        <v>190586</v>
      </c>
      <c r="F313" s="8">
        <v>210514</v>
      </c>
      <c r="G313" s="8">
        <v>218495</v>
      </c>
      <c r="H313" s="8">
        <v>204530</v>
      </c>
      <c r="I313" s="8">
        <v>203857</v>
      </c>
      <c r="J313" s="8">
        <v>247032</v>
      </c>
      <c r="K313" s="8">
        <v>275426</v>
      </c>
      <c r="L313" s="8">
        <v>242105</v>
      </c>
      <c r="M313" s="8">
        <v>254864</v>
      </c>
      <c r="N313" s="8">
        <v>258747</v>
      </c>
      <c r="O313" s="9">
        <v>2727822</v>
      </c>
      <c r="P313" s="10">
        <f t="shared" si="8"/>
        <v>2406901.7647058819</v>
      </c>
      <c r="Q313" s="11">
        <f>_xlfn.XLOOKUP(A313,'[1]2022 Patient Days(1)'!$B$3:$B$589,'[1]2022 Patient Days(1)'!$I$3:$I$589,0)</f>
        <v>130681</v>
      </c>
      <c r="R313" s="10">
        <f t="shared" si="9"/>
        <v>18.420000000000002</v>
      </c>
      <c r="S313" s="12"/>
    </row>
    <row r="314" spans="1:19" x14ac:dyDescent="0.25">
      <c r="A314" s="7" t="s">
        <v>642</v>
      </c>
      <c r="B314" s="7" t="s">
        <v>643</v>
      </c>
      <c r="C314" s="8">
        <v>49688</v>
      </c>
      <c r="D314" s="8">
        <v>47927</v>
      </c>
      <c r="E314" s="8">
        <v>44846</v>
      </c>
      <c r="F314" s="8">
        <v>34354</v>
      </c>
      <c r="G314" s="8">
        <v>44486</v>
      </c>
      <c r="H314" s="8">
        <v>46891</v>
      </c>
      <c r="I314" s="8">
        <v>33228</v>
      </c>
      <c r="J314" s="8">
        <v>40050</v>
      </c>
      <c r="K314" s="8">
        <v>60604</v>
      </c>
      <c r="L314" s="8">
        <v>38704</v>
      </c>
      <c r="M314" s="8">
        <v>28636</v>
      </c>
      <c r="N314" s="8">
        <v>50709</v>
      </c>
      <c r="O314" s="9">
        <v>520123</v>
      </c>
      <c r="P314" s="10">
        <f t="shared" si="8"/>
        <v>458932.0588235294</v>
      </c>
      <c r="Q314" s="11">
        <f>_xlfn.XLOOKUP(A314,'[1]2022 Patient Days(1)'!$B$3:$B$589,'[1]2022 Patient Days(1)'!$I$3:$I$589,0)</f>
        <v>22843</v>
      </c>
      <c r="R314" s="10">
        <f t="shared" si="9"/>
        <v>20.09</v>
      </c>
      <c r="S314" s="12"/>
    </row>
    <row r="315" spans="1:19" x14ac:dyDescent="0.25">
      <c r="A315" s="7" t="s">
        <v>644</v>
      </c>
      <c r="B315" s="7" t="s">
        <v>645</v>
      </c>
      <c r="C315" s="8">
        <v>156788</v>
      </c>
      <c r="D315" s="8">
        <v>156788</v>
      </c>
      <c r="E315" s="8">
        <v>171101</v>
      </c>
      <c r="F315" s="8">
        <v>74268</v>
      </c>
      <c r="G315" s="8">
        <v>148393</v>
      </c>
      <c r="H315" s="8">
        <v>137155</v>
      </c>
      <c r="I315" s="8">
        <v>134345</v>
      </c>
      <c r="J315" s="8">
        <v>148998</v>
      </c>
      <c r="K315" s="8">
        <v>168579</v>
      </c>
      <c r="L315" s="8">
        <v>141029</v>
      </c>
      <c r="M315" s="8">
        <v>180075</v>
      </c>
      <c r="N315" s="8">
        <v>200350</v>
      </c>
      <c r="O315" s="9">
        <v>1817869</v>
      </c>
      <c r="P315" s="10">
        <f t="shared" si="8"/>
        <v>1604002.0588235292</v>
      </c>
      <c r="Q315" s="11">
        <f>_xlfn.XLOOKUP(A315,'[1]2022 Patient Days(1)'!$B$3:$B$589,'[1]2022 Patient Days(1)'!$I$3:$I$589,0)</f>
        <v>84663</v>
      </c>
      <c r="R315" s="10">
        <f t="shared" si="9"/>
        <v>18.95</v>
      </c>
      <c r="S315" s="12"/>
    </row>
    <row r="316" spans="1:19" x14ac:dyDescent="0.25">
      <c r="A316" s="7" t="s">
        <v>646</v>
      </c>
      <c r="B316" s="7" t="s">
        <v>647</v>
      </c>
      <c r="C316" s="8">
        <v>29605</v>
      </c>
      <c r="D316" s="8">
        <v>27586</v>
      </c>
      <c r="E316" s="8">
        <v>41626</v>
      </c>
      <c r="F316" s="8">
        <v>28016</v>
      </c>
      <c r="G316" s="8">
        <v>26201</v>
      </c>
      <c r="H316" s="8">
        <v>34066</v>
      </c>
      <c r="I316" s="8">
        <v>35574</v>
      </c>
      <c r="J316" s="8">
        <v>32694</v>
      </c>
      <c r="K316" s="8">
        <v>35185</v>
      </c>
      <c r="L316" s="8">
        <v>34182</v>
      </c>
      <c r="M316" s="8">
        <v>35712</v>
      </c>
      <c r="N316" s="8">
        <v>36659</v>
      </c>
      <c r="O316" s="9">
        <v>397106</v>
      </c>
      <c r="P316" s="10">
        <f t="shared" si="8"/>
        <v>350387.6470588235</v>
      </c>
      <c r="Q316" s="11">
        <f>_xlfn.XLOOKUP(A316,'[1]2022 Patient Days(1)'!$B$3:$B$589,'[1]2022 Patient Days(1)'!$I$3:$I$589,0)</f>
        <v>30489</v>
      </c>
      <c r="R316" s="10">
        <f t="shared" si="9"/>
        <v>11.49</v>
      </c>
      <c r="S316" s="12"/>
    </row>
    <row r="317" spans="1:19" x14ac:dyDescent="0.25">
      <c r="A317" s="7" t="s">
        <v>648</v>
      </c>
      <c r="B317" s="7" t="s">
        <v>649</v>
      </c>
      <c r="C317" s="8">
        <v>87018</v>
      </c>
      <c r="D317" s="8">
        <v>69139</v>
      </c>
      <c r="E317" s="8">
        <v>75972</v>
      </c>
      <c r="F317" s="8">
        <v>76378</v>
      </c>
      <c r="G317" s="8">
        <v>82195</v>
      </c>
      <c r="H317" s="8">
        <v>87678</v>
      </c>
      <c r="I317" s="8">
        <v>80903</v>
      </c>
      <c r="J317" s="8">
        <v>83458</v>
      </c>
      <c r="K317" s="8">
        <v>131199</v>
      </c>
      <c r="L317" s="8">
        <v>73424</v>
      </c>
      <c r="M317" s="8">
        <v>78555</v>
      </c>
      <c r="N317" s="8">
        <v>128869</v>
      </c>
      <c r="O317" s="9">
        <v>1054788</v>
      </c>
      <c r="P317" s="10">
        <f t="shared" si="8"/>
        <v>930695.29411764699</v>
      </c>
      <c r="Q317" s="11">
        <f>_xlfn.XLOOKUP(A317,'[1]2022 Patient Days(1)'!$B$3:$B$589,'[1]2022 Patient Days(1)'!$I$3:$I$589,0)</f>
        <v>57749</v>
      </c>
      <c r="R317" s="10">
        <f t="shared" si="9"/>
        <v>16.12</v>
      </c>
      <c r="S317" s="12"/>
    </row>
    <row r="318" spans="1:19" x14ac:dyDescent="0.25">
      <c r="A318" s="7" t="s">
        <v>650</v>
      </c>
      <c r="B318" s="7" t="s">
        <v>651</v>
      </c>
      <c r="C318" s="8">
        <v>50597</v>
      </c>
      <c r="D318" s="8">
        <v>42188</v>
      </c>
      <c r="E318" s="8">
        <v>73457</v>
      </c>
      <c r="F318" s="8">
        <v>37834</v>
      </c>
      <c r="G318" s="8">
        <v>51499</v>
      </c>
      <c r="H318" s="8">
        <v>62722</v>
      </c>
      <c r="I318" s="8">
        <v>55441</v>
      </c>
      <c r="J318" s="8">
        <v>46282</v>
      </c>
      <c r="K318" s="8">
        <v>56423</v>
      </c>
      <c r="L318" s="8">
        <v>51164</v>
      </c>
      <c r="M318" s="8">
        <v>54828</v>
      </c>
      <c r="N318" s="8">
        <v>82274</v>
      </c>
      <c r="O318" s="9">
        <v>664709</v>
      </c>
      <c r="P318" s="10">
        <f t="shared" si="8"/>
        <v>586507.94117647049</v>
      </c>
      <c r="Q318" s="11">
        <f>_xlfn.XLOOKUP(A318,'[1]2022 Patient Days(1)'!$B$3:$B$589,'[1]2022 Patient Days(1)'!$I$3:$I$589,0)</f>
        <v>38554</v>
      </c>
      <c r="R318" s="10">
        <f t="shared" si="9"/>
        <v>15.21</v>
      </c>
      <c r="S318" s="12"/>
    </row>
    <row r="319" spans="1:19" x14ac:dyDescent="0.25">
      <c r="A319" s="7" t="s">
        <v>652</v>
      </c>
      <c r="B319" s="7" t="s">
        <v>653</v>
      </c>
      <c r="C319" s="8">
        <v>28834</v>
      </c>
      <c r="D319" s="8">
        <v>19089</v>
      </c>
      <c r="E319" s="8">
        <v>24006</v>
      </c>
      <c r="F319" s="8">
        <v>19690</v>
      </c>
      <c r="G319" s="8">
        <v>19926</v>
      </c>
      <c r="H319" s="8">
        <v>21215</v>
      </c>
      <c r="I319" s="8">
        <v>19557</v>
      </c>
      <c r="J319" s="8">
        <v>22835</v>
      </c>
      <c r="K319" s="8">
        <v>32824</v>
      </c>
      <c r="L319" s="8">
        <v>26378</v>
      </c>
      <c r="M319" s="8">
        <v>21913</v>
      </c>
      <c r="N319" s="8">
        <v>22366</v>
      </c>
      <c r="O319" s="9">
        <v>278633</v>
      </c>
      <c r="P319" s="10">
        <f t="shared" si="8"/>
        <v>245852.6470588235</v>
      </c>
      <c r="Q319" s="11">
        <f>_xlfn.XLOOKUP(A319,'[1]2022 Patient Days(1)'!$B$3:$B$589,'[1]2022 Patient Days(1)'!$I$3:$I$589,0)</f>
        <v>19269</v>
      </c>
      <c r="R319" s="10">
        <f t="shared" si="9"/>
        <v>12.76</v>
      </c>
      <c r="S319" s="12"/>
    </row>
    <row r="320" spans="1:19" x14ac:dyDescent="0.25">
      <c r="A320" s="7" t="s">
        <v>654</v>
      </c>
      <c r="B320" s="7" t="s">
        <v>655</v>
      </c>
      <c r="C320" s="8">
        <v>28473</v>
      </c>
      <c r="D320" s="8">
        <v>54505</v>
      </c>
      <c r="E320" s="8">
        <v>53090</v>
      </c>
      <c r="F320" s="8">
        <v>60164</v>
      </c>
      <c r="G320" s="8">
        <v>56931</v>
      </c>
      <c r="H320" s="8">
        <v>25477</v>
      </c>
      <c r="I320" s="8">
        <v>46650</v>
      </c>
      <c r="J320" s="8">
        <v>90384</v>
      </c>
      <c r="K320" s="8">
        <v>56773</v>
      </c>
      <c r="L320" s="8">
        <v>53099</v>
      </c>
      <c r="M320" s="8">
        <v>56874</v>
      </c>
      <c r="N320" s="8">
        <v>57150</v>
      </c>
      <c r="O320" s="9">
        <v>639570</v>
      </c>
      <c r="P320" s="10">
        <f t="shared" si="8"/>
        <v>564326.47058823518</v>
      </c>
      <c r="Q320" s="11">
        <f>_xlfn.XLOOKUP(A320,'[1]2022 Patient Days(1)'!$B$3:$B$589,'[1]2022 Patient Days(1)'!$I$3:$I$589,0)</f>
        <v>45755</v>
      </c>
      <c r="R320" s="10">
        <f t="shared" si="9"/>
        <v>12.33</v>
      </c>
      <c r="S320" s="12"/>
    </row>
    <row r="321" spans="1:20" x14ac:dyDescent="0.25">
      <c r="A321" s="7" t="s">
        <v>656</v>
      </c>
      <c r="B321" s="7" t="s">
        <v>657</v>
      </c>
      <c r="C321" s="8">
        <v>101503</v>
      </c>
      <c r="D321" s="8">
        <v>119866</v>
      </c>
      <c r="E321" s="8">
        <v>150790</v>
      </c>
      <c r="F321" s="8">
        <v>129614</v>
      </c>
      <c r="G321" s="8">
        <v>152625</v>
      </c>
      <c r="H321" s="8">
        <v>148749</v>
      </c>
      <c r="I321" s="8">
        <v>130569</v>
      </c>
      <c r="J321" s="8">
        <v>196270</v>
      </c>
      <c r="K321" s="8">
        <v>173798</v>
      </c>
      <c r="L321" s="8">
        <v>119026</v>
      </c>
      <c r="M321" s="8">
        <v>125315</v>
      </c>
      <c r="N321" s="8">
        <v>148017</v>
      </c>
      <c r="O321" s="9">
        <v>1696142</v>
      </c>
      <c r="P321" s="10">
        <f t="shared" si="8"/>
        <v>1496595.882352941</v>
      </c>
      <c r="Q321" s="11">
        <f>_xlfn.XLOOKUP(A321,'[1]2022 Patient Days(1)'!$B$3:$B$589,'[1]2022 Patient Days(1)'!$I$3:$I$589,0)</f>
        <v>81748</v>
      </c>
      <c r="R321" s="10">
        <f t="shared" si="9"/>
        <v>18.309999999999999</v>
      </c>
      <c r="S321" s="12"/>
    </row>
    <row r="322" spans="1:20" x14ac:dyDescent="0.25">
      <c r="A322" s="7" t="s">
        <v>658</v>
      </c>
      <c r="B322" s="7" t="s">
        <v>659</v>
      </c>
      <c r="C322" s="8">
        <v>21870</v>
      </c>
      <c r="D322" s="8">
        <v>30626</v>
      </c>
      <c r="E322" s="8">
        <v>27474</v>
      </c>
      <c r="F322" s="8">
        <v>17665</v>
      </c>
      <c r="G322" s="8">
        <v>20702</v>
      </c>
      <c r="H322" s="8">
        <v>26507</v>
      </c>
      <c r="I322" s="8">
        <v>21110</v>
      </c>
      <c r="J322" s="8">
        <v>18751</v>
      </c>
      <c r="K322" s="8">
        <v>16679</v>
      </c>
      <c r="L322" s="8">
        <v>23883</v>
      </c>
      <c r="M322" s="8">
        <v>22373</v>
      </c>
      <c r="N322" s="8">
        <v>22285</v>
      </c>
      <c r="O322" s="9">
        <v>269925</v>
      </c>
      <c r="P322" s="10">
        <f t="shared" si="8"/>
        <v>238169.1176470588</v>
      </c>
      <c r="Q322" s="11">
        <f>_xlfn.XLOOKUP(A322,'[1]2022 Patient Days(1)'!$B$3:$B$589,'[1]2022 Patient Days(1)'!$I$3:$I$589,0)</f>
        <v>15883</v>
      </c>
      <c r="R322" s="10">
        <f t="shared" si="9"/>
        <v>15</v>
      </c>
      <c r="S322" s="12"/>
    </row>
    <row r="323" spans="1:20" x14ac:dyDescent="0.25">
      <c r="A323" s="7" t="s">
        <v>660</v>
      </c>
      <c r="B323" s="7" t="s">
        <v>661</v>
      </c>
      <c r="C323" s="8">
        <v>143886</v>
      </c>
      <c r="D323" s="8">
        <v>69731</v>
      </c>
      <c r="E323" s="8">
        <v>84211</v>
      </c>
      <c r="F323" s="8">
        <v>63521</v>
      </c>
      <c r="G323" s="8">
        <v>75020</v>
      </c>
      <c r="H323" s="8">
        <v>75986</v>
      </c>
      <c r="I323" s="8">
        <v>64038</v>
      </c>
      <c r="J323" s="8">
        <v>96210</v>
      </c>
      <c r="K323" s="8">
        <v>107491</v>
      </c>
      <c r="L323" s="8">
        <v>76275</v>
      </c>
      <c r="M323" s="8">
        <v>44877</v>
      </c>
      <c r="N323" s="8">
        <v>51259</v>
      </c>
      <c r="O323" s="9">
        <v>952505</v>
      </c>
      <c r="P323" s="10">
        <f t="shared" si="8"/>
        <v>840445.5882352941</v>
      </c>
      <c r="Q323" s="11">
        <f>_xlfn.XLOOKUP(A323,'[1]2022 Patient Days(1)'!$B$3:$B$589,'[1]2022 Patient Days(1)'!$I$3:$I$589,0)</f>
        <v>39308</v>
      </c>
      <c r="R323" s="10">
        <f t="shared" si="9"/>
        <v>21.38</v>
      </c>
      <c r="S323" s="12"/>
    </row>
    <row r="324" spans="1:20" x14ac:dyDescent="0.25">
      <c r="A324" s="7" t="s">
        <v>662</v>
      </c>
      <c r="B324" s="7" t="s">
        <v>663</v>
      </c>
      <c r="C324" s="8">
        <v>8952</v>
      </c>
      <c r="D324" s="8">
        <v>13963</v>
      </c>
      <c r="E324" s="8">
        <v>15849</v>
      </c>
      <c r="F324" s="8">
        <v>17237</v>
      </c>
      <c r="G324" s="8">
        <v>18999</v>
      </c>
      <c r="H324" s="8">
        <v>26550</v>
      </c>
      <c r="I324" s="8">
        <v>22916</v>
      </c>
      <c r="J324" s="8">
        <v>26469</v>
      </c>
      <c r="K324" s="8">
        <v>23692</v>
      </c>
      <c r="L324" s="8">
        <v>20692</v>
      </c>
      <c r="M324" s="8">
        <v>21434</v>
      </c>
      <c r="N324" s="8">
        <v>26697</v>
      </c>
      <c r="O324" s="9">
        <v>243450</v>
      </c>
      <c r="P324" s="10">
        <f t="shared" si="8"/>
        <v>214808.82352941175</v>
      </c>
      <c r="Q324" s="11">
        <f>_xlfn.XLOOKUP(A324,'[1]2022 Patient Days(1)'!$B$3:$B$589,'[1]2022 Patient Days(1)'!$I$3:$I$589,0)</f>
        <v>16579</v>
      </c>
      <c r="R324" s="10">
        <f t="shared" si="9"/>
        <v>12.96</v>
      </c>
      <c r="S324" s="12"/>
    </row>
    <row r="325" spans="1:20" x14ac:dyDescent="0.25">
      <c r="A325" s="7" t="s">
        <v>664</v>
      </c>
      <c r="B325" s="7" t="s">
        <v>665</v>
      </c>
      <c r="C325" s="8">
        <v>23514</v>
      </c>
      <c r="D325" s="8">
        <v>21300</v>
      </c>
      <c r="E325" s="8">
        <v>26691</v>
      </c>
      <c r="F325" s="8">
        <v>20220</v>
      </c>
      <c r="G325" s="8">
        <v>19659</v>
      </c>
      <c r="H325" s="8">
        <v>24963</v>
      </c>
      <c r="I325" s="8">
        <v>18953</v>
      </c>
      <c r="J325" s="8">
        <v>27867</v>
      </c>
      <c r="K325" s="8">
        <v>29995</v>
      </c>
      <c r="L325" s="8">
        <v>18503</v>
      </c>
      <c r="M325" s="8">
        <v>23435</v>
      </c>
      <c r="N325" s="8">
        <v>34403</v>
      </c>
      <c r="O325" s="9">
        <v>289503</v>
      </c>
      <c r="P325" s="10">
        <f t="shared" si="8"/>
        <v>255443.82352941172</v>
      </c>
      <c r="Q325" s="11">
        <f>_xlfn.XLOOKUP(A325,'[1]2022 Patient Days(1)'!$B$3:$B$589,'[1]2022 Patient Days(1)'!$I$3:$I$589,0)</f>
        <v>15954</v>
      </c>
      <c r="R325" s="10">
        <f t="shared" si="9"/>
        <v>16.010000000000002</v>
      </c>
      <c r="S325" s="12"/>
    </row>
    <row r="326" spans="1:20" x14ac:dyDescent="0.25">
      <c r="A326" s="7" t="s">
        <v>666</v>
      </c>
      <c r="B326" s="7" t="s">
        <v>667</v>
      </c>
      <c r="C326" s="8">
        <v>181060</v>
      </c>
      <c r="D326" s="8">
        <v>247612</v>
      </c>
      <c r="E326" s="8">
        <v>283480</v>
      </c>
      <c r="F326" s="8">
        <v>198066</v>
      </c>
      <c r="G326" s="8">
        <v>226000</v>
      </c>
      <c r="H326" s="8">
        <v>179850</v>
      </c>
      <c r="I326" s="8">
        <v>301379</v>
      </c>
      <c r="J326" s="8">
        <v>251951</v>
      </c>
      <c r="K326" s="8">
        <v>272848</v>
      </c>
      <c r="L326" s="8">
        <v>289834</v>
      </c>
      <c r="M326" s="8">
        <v>189687</v>
      </c>
      <c r="N326" s="8">
        <v>278750</v>
      </c>
      <c r="O326" s="9">
        <v>2900517</v>
      </c>
      <c r="P326" s="10">
        <f t="shared" ref="P326:P389" si="10">SUM(O326/$O$1*$P$1)</f>
        <v>2559279.7058823528</v>
      </c>
      <c r="Q326" s="11">
        <f>_xlfn.XLOOKUP(A326,'[1]2022 Patient Days(1)'!$B$3:$B$589,'[1]2022 Patient Days(1)'!$I$3:$I$589,0)</f>
        <v>85144</v>
      </c>
      <c r="R326" s="10">
        <f t="shared" ref="R326:R389" si="11">+ROUND(P326/Q326,2)</f>
        <v>30.06</v>
      </c>
      <c r="S326" s="12"/>
    </row>
    <row r="327" spans="1:20" x14ac:dyDescent="0.25">
      <c r="A327" s="7" t="s">
        <v>668</v>
      </c>
      <c r="B327" s="7" t="s">
        <v>669</v>
      </c>
      <c r="C327" s="8">
        <v>34326</v>
      </c>
      <c r="D327" s="8">
        <v>26147</v>
      </c>
      <c r="E327" s="8">
        <v>35805</v>
      </c>
      <c r="F327" s="8">
        <v>27974</v>
      </c>
      <c r="G327" s="8">
        <v>23848</v>
      </c>
      <c r="H327" s="8">
        <v>39399</v>
      </c>
      <c r="I327" s="8">
        <v>25911</v>
      </c>
      <c r="J327" s="8">
        <v>29492</v>
      </c>
      <c r="K327" s="8">
        <v>29101</v>
      </c>
      <c r="L327" s="8">
        <v>31504</v>
      </c>
      <c r="M327" s="8">
        <v>21711</v>
      </c>
      <c r="N327" s="8">
        <v>26374</v>
      </c>
      <c r="O327" s="9">
        <v>351592</v>
      </c>
      <c r="P327" s="10">
        <f t="shared" si="10"/>
        <v>310228.23529411759</v>
      </c>
      <c r="Q327" s="11">
        <f>_xlfn.XLOOKUP(A327,'[1]2022 Patient Days(1)'!$B$3:$B$589,'[1]2022 Patient Days(1)'!$I$3:$I$589,0)</f>
        <v>18615</v>
      </c>
      <c r="R327" s="10">
        <f t="shared" si="11"/>
        <v>16.670000000000002</v>
      </c>
      <c r="S327" s="12"/>
    </row>
    <row r="328" spans="1:20" x14ac:dyDescent="0.25">
      <c r="A328" s="7" t="s">
        <v>670</v>
      </c>
      <c r="B328" s="7" t="s">
        <v>671</v>
      </c>
      <c r="C328" s="8">
        <v>58098</v>
      </c>
      <c r="D328" s="8">
        <v>58939</v>
      </c>
      <c r="E328" s="8">
        <v>56016</v>
      </c>
      <c r="F328" s="8">
        <v>67794</v>
      </c>
      <c r="G328" s="8">
        <v>45237</v>
      </c>
      <c r="H328" s="8">
        <v>60274</v>
      </c>
      <c r="I328" s="8">
        <v>45070</v>
      </c>
      <c r="J328" s="8">
        <v>55356</v>
      </c>
      <c r="K328" s="8">
        <v>82540</v>
      </c>
      <c r="L328" s="8">
        <v>58651</v>
      </c>
      <c r="M328" s="8">
        <v>48131</v>
      </c>
      <c r="N328" s="8">
        <v>79117</v>
      </c>
      <c r="O328" s="9">
        <v>715223</v>
      </c>
      <c r="P328" s="10">
        <f t="shared" si="10"/>
        <v>631079.1176470588</v>
      </c>
      <c r="Q328" s="11">
        <f>_xlfn.XLOOKUP(A328,'[1]2022 Patient Days(1)'!$B$3:$B$589,'[1]2022 Patient Days(1)'!$I$3:$I$589,0)</f>
        <v>45892</v>
      </c>
      <c r="R328" s="10">
        <f t="shared" si="11"/>
        <v>13.75</v>
      </c>
      <c r="S328" s="12"/>
    </row>
    <row r="329" spans="1:20" x14ac:dyDescent="0.25">
      <c r="A329" s="7" t="s">
        <v>672</v>
      </c>
      <c r="B329" s="7" t="s">
        <v>673</v>
      </c>
      <c r="C329" s="8">
        <v>131360</v>
      </c>
      <c r="D329" s="8">
        <v>137159</v>
      </c>
      <c r="E329" s="8">
        <v>191042</v>
      </c>
      <c r="F329" s="8">
        <v>128079</v>
      </c>
      <c r="G329" s="8">
        <v>131792</v>
      </c>
      <c r="H329" s="8">
        <v>161602</v>
      </c>
      <c r="I329" s="8">
        <v>130507</v>
      </c>
      <c r="J329" s="8">
        <v>193952</v>
      </c>
      <c r="K329" s="8">
        <v>179919</v>
      </c>
      <c r="L329" s="8">
        <v>140223</v>
      </c>
      <c r="M329" s="8">
        <v>155003</v>
      </c>
      <c r="N329" s="8">
        <v>137776</v>
      </c>
      <c r="O329" s="9">
        <v>1818414</v>
      </c>
      <c r="P329" s="10">
        <f t="shared" si="10"/>
        <v>1604482.9411764704</v>
      </c>
      <c r="Q329" s="11">
        <f>_xlfn.XLOOKUP(A329,'[1]2022 Patient Days(1)'!$B$3:$B$589,'[1]2022 Patient Days(1)'!$I$3:$I$589,0)</f>
        <v>74937</v>
      </c>
      <c r="R329" s="10">
        <f t="shared" si="11"/>
        <v>21.41</v>
      </c>
      <c r="S329" s="12"/>
    </row>
    <row r="330" spans="1:20" x14ac:dyDescent="0.25">
      <c r="A330" s="7" t="s">
        <v>674</v>
      </c>
      <c r="B330" s="7" t="s">
        <v>675</v>
      </c>
      <c r="C330" s="8">
        <v>152313</v>
      </c>
      <c r="D330" s="8">
        <v>109440</v>
      </c>
      <c r="E330" s="8">
        <v>143119</v>
      </c>
      <c r="F330" s="8">
        <v>113933</v>
      </c>
      <c r="G330" s="8">
        <v>155357</v>
      </c>
      <c r="H330" s="8">
        <v>133923</v>
      </c>
      <c r="I330" s="8">
        <v>117172</v>
      </c>
      <c r="J330" s="8">
        <v>154319</v>
      </c>
      <c r="K330" s="8">
        <v>136579</v>
      </c>
      <c r="L330" s="8">
        <v>159193</v>
      </c>
      <c r="M330" s="8">
        <v>137164</v>
      </c>
      <c r="N330" s="8">
        <v>131383</v>
      </c>
      <c r="O330" s="9">
        <v>1643895</v>
      </c>
      <c r="P330" s="10">
        <f t="shared" si="10"/>
        <v>1450495.588235294</v>
      </c>
      <c r="Q330" s="11">
        <f>_xlfn.XLOOKUP(A330,'[1]2022 Patient Days(1)'!$B$3:$B$589,'[1]2022 Patient Days(1)'!$I$3:$I$589,0)</f>
        <v>76240</v>
      </c>
      <c r="R330" s="10">
        <f t="shared" si="11"/>
        <v>19.03</v>
      </c>
      <c r="S330" s="12"/>
    </row>
    <row r="331" spans="1:20" x14ac:dyDescent="0.25">
      <c r="A331" s="7" t="s">
        <v>676</v>
      </c>
      <c r="B331" s="7" t="s">
        <v>677</v>
      </c>
      <c r="C331" s="8">
        <v>67225.649999999994</v>
      </c>
      <c r="D331" s="8">
        <v>79696</v>
      </c>
      <c r="E331" s="8">
        <v>140025</v>
      </c>
      <c r="F331" s="8">
        <v>72639</v>
      </c>
      <c r="G331" s="8">
        <v>82571</v>
      </c>
      <c r="H331" s="8">
        <v>93712</v>
      </c>
      <c r="I331" s="8">
        <v>84201</v>
      </c>
      <c r="J331" s="8">
        <v>107263.96</v>
      </c>
      <c r="K331" s="8">
        <v>144850</v>
      </c>
      <c r="L331" s="8">
        <v>81303</v>
      </c>
      <c r="M331" s="8">
        <v>87039</v>
      </c>
      <c r="N331" s="8">
        <v>122980</v>
      </c>
      <c r="O331" s="9">
        <v>1163505.6100000001</v>
      </c>
      <c r="P331" s="10">
        <f t="shared" si="10"/>
        <v>1026622.5970588236</v>
      </c>
      <c r="Q331" s="11">
        <f>_xlfn.XLOOKUP(A331,'[1]2022 Patient Days(1)'!$B$3:$B$589,'[1]2022 Patient Days(1)'!$I$3:$I$589,0)</f>
        <v>56515</v>
      </c>
      <c r="R331" s="10">
        <f t="shared" si="11"/>
        <v>18.170000000000002</v>
      </c>
      <c r="S331" s="12"/>
    </row>
    <row r="332" spans="1:20" x14ac:dyDescent="0.25">
      <c r="A332" s="13" t="s">
        <v>678</v>
      </c>
      <c r="B332" s="13" t="s">
        <v>679</v>
      </c>
      <c r="C332" s="14">
        <v>47907</v>
      </c>
      <c r="D332" s="14">
        <v>35945</v>
      </c>
      <c r="E332" s="14">
        <v>80024</v>
      </c>
      <c r="F332" s="14">
        <v>38367</v>
      </c>
      <c r="G332" s="14">
        <v>79450</v>
      </c>
      <c r="H332" s="14">
        <v>60571</v>
      </c>
      <c r="I332" s="14">
        <v>49814</v>
      </c>
      <c r="J332" s="14">
        <v>34186</v>
      </c>
      <c r="K332" s="14">
        <v>62426</v>
      </c>
      <c r="L332" s="14">
        <v>54396</v>
      </c>
      <c r="M332" s="14">
        <v>43981</v>
      </c>
      <c r="N332" s="14">
        <v>79286</v>
      </c>
      <c r="O332" s="15">
        <v>666353</v>
      </c>
      <c r="P332" s="16">
        <f t="shared" si="10"/>
        <v>587958.5294117647</v>
      </c>
      <c r="Q332" s="17">
        <f>_xlfn.XLOOKUP(A332,'[1]2021 Patient Days'!$B$2:$B$605,'[1]2021 Patient Days'!$I$2:$I$605)</f>
        <v>42873</v>
      </c>
      <c r="R332" s="16">
        <f t="shared" si="11"/>
        <v>13.71</v>
      </c>
      <c r="S332" s="18" t="s">
        <v>54</v>
      </c>
    </row>
    <row r="333" spans="1:20" x14ac:dyDescent="0.25">
      <c r="A333" s="13" t="s">
        <v>680</v>
      </c>
      <c r="B333" s="13" t="s">
        <v>681</v>
      </c>
      <c r="C333" s="14">
        <v>27804</v>
      </c>
      <c r="D333" s="14">
        <v>10240</v>
      </c>
      <c r="E333" s="14">
        <v>39895</v>
      </c>
      <c r="F333" s="14">
        <v>5528</v>
      </c>
      <c r="G333" s="14">
        <v>44359</v>
      </c>
      <c r="H333" s="14">
        <v>31068</v>
      </c>
      <c r="I333" s="14">
        <v>30105</v>
      </c>
      <c r="J333" s="14">
        <v>30632</v>
      </c>
      <c r="K333" s="14">
        <v>31692</v>
      </c>
      <c r="L333" s="14">
        <v>6795</v>
      </c>
      <c r="M333" s="14">
        <v>25851</v>
      </c>
      <c r="N333" s="14">
        <v>51806</v>
      </c>
      <c r="O333" s="15">
        <v>335775</v>
      </c>
      <c r="P333" s="16">
        <f t="shared" si="10"/>
        <v>296272.0588235294</v>
      </c>
      <c r="Q333" s="17">
        <f>_xlfn.XLOOKUP(A333,'[1]2021 Patient Days'!$B$2:$B$605,'[1]2021 Patient Days'!$I$2:$I$605)</f>
        <v>29639</v>
      </c>
      <c r="R333" s="16">
        <f t="shared" si="11"/>
        <v>10</v>
      </c>
      <c r="S333" s="18" t="s">
        <v>54</v>
      </c>
      <c r="T333" t="s">
        <v>55</v>
      </c>
    </row>
    <row r="334" spans="1:20" x14ac:dyDescent="0.25">
      <c r="A334" s="7" t="s">
        <v>682</v>
      </c>
      <c r="B334" s="7" t="s">
        <v>683</v>
      </c>
      <c r="C334" s="8">
        <v>6892</v>
      </c>
      <c r="D334" s="8">
        <v>21052</v>
      </c>
      <c r="E334" s="8">
        <v>25151</v>
      </c>
      <c r="F334" s="8">
        <v>20905</v>
      </c>
      <c r="G334" s="8">
        <v>19318</v>
      </c>
      <c r="H334" s="8">
        <v>27427</v>
      </c>
      <c r="I334" s="8">
        <v>19013</v>
      </c>
      <c r="J334" s="8">
        <v>24316</v>
      </c>
      <c r="K334" s="8">
        <v>20937</v>
      </c>
      <c r="L334" s="8">
        <v>28366</v>
      </c>
      <c r="M334" s="8">
        <v>34282</v>
      </c>
      <c r="N334" s="8">
        <v>25977</v>
      </c>
      <c r="O334" s="9">
        <v>273636</v>
      </c>
      <c r="P334" s="10">
        <f t="shared" si="10"/>
        <v>241443.5294117647</v>
      </c>
      <c r="Q334" s="11">
        <f>_xlfn.XLOOKUP(A334,'[1]2022 Patient Days(1)'!$B$3:$B$589,'[1]2022 Patient Days(1)'!$I$3:$I$589,0)</f>
        <v>17183</v>
      </c>
      <c r="R334" s="10">
        <f t="shared" si="11"/>
        <v>14.05</v>
      </c>
      <c r="S334" s="12"/>
    </row>
    <row r="335" spans="1:20" x14ac:dyDescent="0.25">
      <c r="A335" s="7" t="s">
        <v>684</v>
      </c>
      <c r="B335" s="7" t="s">
        <v>685</v>
      </c>
      <c r="C335" s="8">
        <v>55142</v>
      </c>
      <c r="D335" s="8">
        <v>61250</v>
      </c>
      <c r="E335" s="8">
        <v>69666</v>
      </c>
      <c r="F335" s="8">
        <v>71867</v>
      </c>
      <c r="G335" s="8">
        <v>62370</v>
      </c>
      <c r="H335" s="8">
        <v>75991</v>
      </c>
      <c r="I335" s="8">
        <v>56600</v>
      </c>
      <c r="J335" s="8">
        <v>67463</v>
      </c>
      <c r="K335" s="8">
        <v>85492</v>
      </c>
      <c r="L335" s="8">
        <v>52798</v>
      </c>
      <c r="M335" s="8">
        <v>69040</v>
      </c>
      <c r="N335" s="8">
        <v>60188</v>
      </c>
      <c r="O335" s="9">
        <v>787867</v>
      </c>
      <c r="P335" s="10">
        <f t="shared" si="10"/>
        <v>695176.76470588229</v>
      </c>
      <c r="Q335" s="11">
        <f>_xlfn.XLOOKUP(A335,'[1]2022 Patient Days(1)'!$B$3:$B$589,'[1]2022 Patient Days(1)'!$I$3:$I$589,0)</f>
        <v>54721</v>
      </c>
      <c r="R335" s="10">
        <f t="shared" si="11"/>
        <v>12.7</v>
      </c>
      <c r="S335" s="12"/>
    </row>
    <row r="336" spans="1:20" x14ac:dyDescent="0.25">
      <c r="A336" s="7" t="s">
        <v>686</v>
      </c>
      <c r="B336" s="7" t="s">
        <v>687</v>
      </c>
      <c r="C336" s="8">
        <v>43553</v>
      </c>
      <c r="D336" s="8">
        <v>44741</v>
      </c>
      <c r="E336" s="8">
        <v>54886</v>
      </c>
      <c r="F336" s="8">
        <v>58239</v>
      </c>
      <c r="G336" s="8">
        <v>46988</v>
      </c>
      <c r="H336" s="8">
        <v>48233</v>
      </c>
      <c r="I336" s="8">
        <v>47028</v>
      </c>
      <c r="J336" s="8">
        <v>48052</v>
      </c>
      <c r="K336" s="8">
        <v>52743</v>
      </c>
      <c r="L336" s="8">
        <v>45958</v>
      </c>
      <c r="M336" s="8">
        <v>43354</v>
      </c>
      <c r="N336" s="8">
        <v>39041</v>
      </c>
      <c r="O336" s="9">
        <v>572816</v>
      </c>
      <c r="P336" s="10">
        <f t="shared" si="10"/>
        <v>505425.88235294109</v>
      </c>
      <c r="Q336" s="11">
        <f>_xlfn.XLOOKUP(A336,'[1]2022 Patient Days(1)'!$B$3:$B$589,'[1]2022 Patient Days(1)'!$I$3:$I$589,0)</f>
        <v>39343</v>
      </c>
      <c r="R336" s="10">
        <f t="shared" si="11"/>
        <v>12.85</v>
      </c>
      <c r="S336" s="12"/>
    </row>
    <row r="337" spans="1:20" x14ac:dyDescent="0.25">
      <c r="A337" s="7" t="s">
        <v>688</v>
      </c>
      <c r="B337" s="7" t="s">
        <v>689</v>
      </c>
      <c r="C337" s="8">
        <v>40766</v>
      </c>
      <c r="D337" s="8">
        <v>51523</v>
      </c>
      <c r="E337" s="8">
        <v>100489</v>
      </c>
      <c r="F337" s="8">
        <v>84325</v>
      </c>
      <c r="G337" s="8">
        <v>83223</v>
      </c>
      <c r="H337" s="8">
        <v>85123</v>
      </c>
      <c r="I337" s="8">
        <v>71126</v>
      </c>
      <c r="J337" s="8">
        <v>75678</v>
      </c>
      <c r="K337" s="8">
        <v>78743</v>
      </c>
      <c r="L337" s="8">
        <v>70138</v>
      </c>
      <c r="M337" s="8">
        <v>86061</v>
      </c>
      <c r="N337" s="8">
        <v>77929</v>
      </c>
      <c r="O337" s="9">
        <v>905124</v>
      </c>
      <c r="P337" s="10">
        <f t="shared" si="10"/>
        <v>798638.82352941169</v>
      </c>
      <c r="Q337" s="11">
        <f>_xlfn.XLOOKUP(A337,'[1]2022 Patient Days(1)'!$B$3:$B$589,'[1]2022 Patient Days(1)'!$I$3:$I$589,0)</f>
        <v>50171</v>
      </c>
      <c r="R337" s="10">
        <f t="shared" si="11"/>
        <v>15.92</v>
      </c>
      <c r="S337" s="12"/>
    </row>
    <row r="338" spans="1:20" x14ac:dyDescent="0.25">
      <c r="A338" s="7" t="s">
        <v>690</v>
      </c>
      <c r="B338" s="7" t="s">
        <v>691</v>
      </c>
      <c r="C338" s="8">
        <v>22234</v>
      </c>
      <c r="D338" s="8">
        <v>27730</v>
      </c>
      <c r="E338" s="8">
        <v>35009</v>
      </c>
      <c r="F338" s="8">
        <v>18884</v>
      </c>
      <c r="G338" s="8">
        <v>30916</v>
      </c>
      <c r="H338" s="8">
        <v>29162</v>
      </c>
      <c r="I338" s="8">
        <v>35006</v>
      </c>
      <c r="J338" s="8">
        <v>35680</v>
      </c>
      <c r="K338" s="8">
        <v>10955</v>
      </c>
      <c r="L338" s="8">
        <v>23069</v>
      </c>
      <c r="M338" s="8">
        <v>27004</v>
      </c>
      <c r="N338" s="8">
        <v>28349</v>
      </c>
      <c r="O338" s="9">
        <v>323998</v>
      </c>
      <c r="P338" s="10">
        <f t="shared" si="10"/>
        <v>285880.5882352941</v>
      </c>
      <c r="Q338" s="11">
        <f>_xlfn.XLOOKUP(A338,'[1]2022 Patient Days(1)'!$B$3:$B$589,'[1]2022 Patient Days(1)'!$I$3:$I$589,0)</f>
        <v>8530</v>
      </c>
      <c r="R338" s="10">
        <f t="shared" si="11"/>
        <v>33.51</v>
      </c>
      <c r="S338" s="12"/>
    </row>
    <row r="339" spans="1:20" x14ac:dyDescent="0.25">
      <c r="A339" s="7" t="s">
        <v>692</v>
      </c>
      <c r="B339" s="7" t="s">
        <v>693</v>
      </c>
      <c r="C339" s="8">
        <v>24600</v>
      </c>
      <c r="D339" s="8">
        <v>31474</v>
      </c>
      <c r="E339" s="8">
        <v>20574</v>
      </c>
      <c r="F339" s="8">
        <v>30601</v>
      </c>
      <c r="G339" s="8">
        <v>42894</v>
      </c>
      <c r="H339" s="8">
        <v>39199</v>
      </c>
      <c r="I339" s="8">
        <v>17506</v>
      </c>
      <c r="J339" s="8">
        <v>35138</v>
      </c>
      <c r="K339" s="8">
        <v>30769</v>
      </c>
      <c r="L339" s="8">
        <v>32940</v>
      </c>
      <c r="M339" s="8">
        <v>20482</v>
      </c>
      <c r="N339" s="8">
        <v>6238</v>
      </c>
      <c r="O339" s="9">
        <v>332415</v>
      </c>
      <c r="P339" s="10">
        <f t="shared" si="10"/>
        <v>293307.35294117645</v>
      </c>
      <c r="Q339" s="11">
        <f>_xlfn.XLOOKUP(A339,'[1]2022 Patient Days(1)'!$B$3:$B$589,'[1]2022 Patient Days(1)'!$I$3:$I$589,0)</f>
        <v>18187</v>
      </c>
      <c r="R339" s="10">
        <f t="shared" si="11"/>
        <v>16.13</v>
      </c>
      <c r="S339" s="12"/>
    </row>
    <row r="340" spans="1:20" x14ac:dyDescent="0.25">
      <c r="A340" s="7" t="s">
        <v>694</v>
      </c>
      <c r="B340" s="7" t="s">
        <v>695</v>
      </c>
      <c r="C340" s="8">
        <v>135167</v>
      </c>
      <c r="D340" s="8">
        <v>120805</v>
      </c>
      <c r="E340" s="8">
        <v>138801</v>
      </c>
      <c r="F340" s="8">
        <v>121952</v>
      </c>
      <c r="G340" s="8">
        <v>119506</v>
      </c>
      <c r="H340" s="8">
        <v>129384</v>
      </c>
      <c r="I340" s="8">
        <v>123095</v>
      </c>
      <c r="J340" s="8">
        <v>150283</v>
      </c>
      <c r="K340" s="8">
        <v>135035</v>
      </c>
      <c r="L340" s="8">
        <v>129431</v>
      </c>
      <c r="M340" s="8">
        <v>130102</v>
      </c>
      <c r="N340" s="8">
        <v>150882</v>
      </c>
      <c r="O340" s="9">
        <v>1584443</v>
      </c>
      <c r="P340" s="10">
        <f t="shared" si="10"/>
        <v>1398037.9411764704</v>
      </c>
      <c r="Q340" s="11">
        <f>_xlfn.XLOOKUP(A340,'[1]2022 Patient Days(1)'!$B$3:$B$589,'[1]2022 Patient Days(1)'!$I$3:$I$589,0)</f>
        <v>68478</v>
      </c>
      <c r="R340" s="10">
        <f t="shared" si="11"/>
        <v>20.420000000000002</v>
      </c>
      <c r="S340" s="12"/>
    </row>
    <row r="341" spans="1:20" x14ac:dyDescent="0.25">
      <c r="A341" s="7" t="s">
        <v>696</v>
      </c>
      <c r="B341" s="7" t="s">
        <v>697</v>
      </c>
      <c r="C341" s="8">
        <v>27367</v>
      </c>
      <c r="D341" s="8">
        <v>18870</v>
      </c>
      <c r="E341" s="8">
        <v>47688</v>
      </c>
      <c r="F341" s="8">
        <v>21116</v>
      </c>
      <c r="G341" s="8">
        <v>16368</v>
      </c>
      <c r="H341" s="8">
        <v>32808</v>
      </c>
      <c r="I341" s="8">
        <v>23783</v>
      </c>
      <c r="J341" s="8">
        <v>25864</v>
      </c>
      <c r="K341" s="8">
        <v>26456</v>
      </c>
      <c r="L341" s="8">
        <v>29073</v>
      </c>
      <c r="M341" s="8">
        <v>24307</v>
      </c>
      <c r="N341" s="8">
        <v>27991</v>
      </c>
      <c r="O341" s="9">
        <v>321691</v>
      </c>
      <c r="P341" s="10">
        <f t="shared" si="10"/>
        <v>283845</v>
      </c>
      <c r="Q341" s="11">
        <f>_xlfn.XLOOKUP(A341,'[1]2022 Patient Days(1)'!$B$3:$B$589,'[1]2022 Patient Days(1)'!$I$3:$I$589,0)</f>
        <v>17087</v>
      </c>
      <c r="R341" s="10">
        <f t="shared" si="11"/>
        <v>16.61</v>
      </c>
      <c r="S341" s="12"/>
    </row>
    <row r="342" spans="1:20" x14ac:dyDescent="0.25">
      <c r="A342" s="7" t="s">
        <v>698</v>
      </c>
      <c r="B342" s="7" t="s">
        <v>699</v>
      </c>
      <c r="C342" s="8">
        <v>75506</v>
      </c>
      <c r="D342" s="8">
        <v>118832</v>
      </c>
      <c r="E342" s="8">
        <v>194349</v>
      </c>
      <c r="F342" s="8">
        <v>164252</v>
      </c>
      <c r="G342" s="8">
        <v>150137</v>
      </c>
      <c r="H342" s="8">
        <v>196624</v>
      </c>
      <c r="I342" s="8">
        <v>157225</v>
      </c>
      <c r="J342" s="8">
        <v>160640</v>
      </c>
      <c r="K342" s="8">
        <v>177001</v>
      </c>
      <c r="L342" s="8">
        <v>166436</v>
      </c>
      <c r="M342" s="8">
        <v>182484</v>
      </c>
      <c r="N342" s="8">
        <v>290201</v>
      </c>
      <c r="O342" s="9">
        <v>2033687</v>
      </c>
      <c r="P342" s="10">
        <f t="shared" si="10"/>
        <v>1794429.7058823528</v>
      </c>
      <c r="Q342" s="11">
        <f>_xlfn.XLOOKUP(A342,'[1]2022 Patient Days(1)'!$B$3:$B$589,'[1]2022 Patient Days(1)'!$I$3:$I$589,0)</f>
        <v>98119</v>
      </c>
      <c r="R342" s="10">
        <f t="shared" si="11"/>
        <v>18.29</v>
      </c>
      <c r="S342" s="12"/>
    </row>
    <row r="343" spans="1:20" x14ac:dyDescent="0.25">
      <c r="A343" s="7" t="s">
        <v>700</v>
      </c>
      <c r="B343" s="7" t="s">
        <v>701</v>
      </c>
      <c r="C343" s="8">
        <v>122083</v>
      </c>
      <c r="D343" s="8">
        <v>99297</v>
      </c>
      <c r="E343" s="8">
        <v>152770</v>
      </c>
      <c r="F343" s="8">
        <v>132389</v>
      </c>
      <c r="G343" s="8">
        <v>107961</v>
      </c>
      <c r="H343" s="8">
        <v>153971</v>
      </c>
      <c r="I343" s="8">
        <v>100715</v>
      </c>
      <c r="J343" s="8">
        <v>104161</v>
      </c>
      <c r="K343" s="8">
        <v>124683</v>
      </c>
      <c r="L343" s="8">
        <v>86717</v>
      </c>
      <c r="M343" s="8">
        <v>109628</v>
      </c>
      <c r="N343" s="8">
        <v>166569</v>
      </c>
      <c r="O343" s="9">
        <v>1460944</v>
      </c>
      <c r="P343" s="10">
        <f t="shared" si="10"/>
        <v>1289068.2352941176</v>
      </c>
      <c r="Q343" s="11">
        <f>_xlfn.XLOOKUP(A343,'[1]2022 Patient Days(1)'!$B$3:$B$589,'[1]2022 Patient Days(1)'!$I$3:$I$589,0)</f>
        <v>69870</v>
      </c>
      <c r="R343" s="10">
        <f t="shared" si="11"/>
        <v>18.45</v>
      </c>
      <c r="S343" s="12"/>
    </row>
    <row r="344" spans="1:20" x14ac:dyDescent="0.25">
      <c r="A344" s="7" t="s">
        <v>702</v>
      </c>
      <c r="B344" s="7" t="s">
        <v>703</v>
      </c>
      <c r="C344" s="8">
        <v>63752</v>
      </c>
      <c r="D344" s="8">
        <v>56755</v>
      </c>
      <c r="E344" s="8">
        <v>58931</v>
      </c>
      <c r="F344" s="8">
        <v>49929</v>
      </c>
      <c r="G344" s="8">
        <v>46991</v>
      </c>
      <c r="H344" s="8">
        <v>49274</v>
      </c>
      <c r="I344" s="8">
        <v>57107</v>
      </c>
      <c r="J344" s="8">
        <v>55402</v>
      </c>
      <c r="K344" s="8">
        <v>61815</v>
      </c>
      <c r="L344" s="8">
        <v>53758</v>
      </c>
      <c r="M344" s="8">
        <v>50335</v>
      </c>
      <c r="N344" s="8">
        <v>81888</v>
      </c>
      <c r="O344" s="9">
        <v>685937</v>
      </c>
      <c r="P344" s="10">
        <f t="shared" si="10"/>
        <v>605238.5294117647</v>
      </c>
      <c r="Q344" s="11">
        <f>_xlfn.XLOOKUP(A344,'[1]2022 Patient Days(1)'!$B$3:$B$589,'[1]2022 Patient Days(1)'!$I$3:$I$589,0)</f>
        <v>32179</v>
      </c>
      <c r="R344" s="10">
        <f t="shared" si="11"/>
        <v>18.809999999999999</v>
      </c>
      <c r="S344" s="12"/>
    </row>
    <row r="345" spans="1:20" x14ac:dyDescent="0.25">
      <c r="A345" s="7" t="s">
        <v>704</v>
      </c>
      <c r="B345" s="7" t="s">
        <v>705</v>
      </c>
      <c r="C345" s="8">
        <v>84969</v>
      </c>
      <c r="D345" s="8">
        <v>72986</v>
      </c>
      <c r="E345" s="8">
        <v>78663</v>
      </c>
      <c r="F345" s="8">
        <v>74348</v>
      </c>
      <c r="G345" s="8">
        <v>65575</v>
      </c>
      <c r="H345" s="8">
        <v>90061</v>
      </c>
      <c r="I345" s="8">
        <v>82441</v>
      </c>
      <c r="J345" s="8">
        <v>78880</v>
      </c>
      <c r="K345" s="8">
        <v>101440</v>
      </c>
      <c r="L345" s="8">
        <v>83299</v>
      </c>
      <c r="M345" s="8">
        <v>67662</v>
      </c>
      <c r="N345" s="8">
        <v>102154</v>
      </c>
      <c r="O345" s="9">
        <v>982478</v>
      </c>
      <c r="P345" s="10">
        <f t="shared" si="10"/>
        <v>866892.35294117639</v>
      </c>
      <c r="Q345" s="11">
        <f>_xlfn.XLOOKUP(A345,'[1]2022 Patient Days(1)'!$B$3:$B$589,'[1]2022 Patient Days(1)'!$I$3:$I$589,0)</f>
        <v>52526</v>
      </c>
      <c r="R345" s="10">
        <f t="shared" si="11"/>
        <v>16.5</v>
      </c>
      <c r="S345" s="12"/>
    </row>
    <row r="346" spans="1:20" x14ac:dyDescent="0.25">
      <c r="A346" s="7" t="s">
        <v>706</v>
      </c>
      <c r="B346" s="7" t="s">
        <v>707</v>
      </c>
      <c r="C346" s="8">
        <v>73834</v>
      </c>
      <c r="D346" s="8">
        <v>49080</v>
      </c>
      <c r="E346" s="8">
        <v>140897</v>
      </c>
      <c r="F346" s="8">
        <v>95793</v>
      </c>
      <c r="G346" s="8">
        <v>76864</v>
      </c>
      <c r="H346" s="8">
        <v>71563</v>
      </c>
      <c r="I346" s="8">
        <v>62022</v>
      </c>
      <c r="J346" s="8">
        <v>62132</v>
      </c>
      <c r="K346" s="8">
        <v>108150</v>
      </c>
      <c r="L346" s="8">
        <v>80499</v>
      </c>
      <c r="M346" s="8">
        <v>67606</v>
      </c>
      <c r="N346" s="8">
        <v>88390</v>
      </c>
      <c r="O346" s="9">
        <v>976830</v>
      </c>
      <c r="P346" s="10">
        <f t="shared" si="10"/>
        <v>861908.82352941169</v>
      </c>
      <c r="Q346" s="11">
        <f>_xlfn.XLOOKUP(A346,'[1]2022 Patient Days(1)'!$B$3:$B$589,'[1]2022 Patient Days(1)'!$I$3:$I$589,0)</f>
        <v>26612</v>
      </c>
      <c r="R346" s="10">
        <f t="shared" si="11"/>
        <v>32.39</v>
      </c>
      <c r="S346" s="12"/>
    </row>
    <row r="347" spans="1:20" x14ac:dyDescent="0.25">
      <c r="A347" s="7" t="s">
        <v>708</v>
      </c>
      <c r="B347" s="7" t="s">
        <v>709</v>
      </c>
      <c r="C347" s="8">
        <v>5460</v>
      </c>
      <c r="D347" s="8">
        <v>13460</v>
      </c>
      <c r="E347" s="8">
        <v>7563</v>
      </c>
      <c r="F347" s="8">
        <v>8259</v>
      </c>
      <c r="G347" s="8">
        <v>14131</v>
      </c>
      <c r="H347" s="8">
        <v>14650</v>
      </c>
      <c r="I347" s="8">
        <v>10433</v>
      </c>
      <c r="J347" s="8">
        <v>11037</v>
      </c>
      <c r="K347" s="8">
        <v>16404</v>
      </c>
      <c r="L347" s="8">
        <v>14207</v>
      </c>
      <c r="M347" s="8">
        <v>9934</v>
      </c>
      <c r="N347" s="8">
        <v>10491</v>
      </c>
      <c r="O347" s="9">
        <v>136029</v>
      </c>
      <c r="P347" s="10">
        <f t="shared" si="10"/>
        <v>120025.58823529411</v>
      </c>
      <c r="Q347" s="11">
        <f>_xlfn.XLOOKUP(A347,'[1]2022 Patient Days(1)'!$B$3:$B$589,'[1]2022 Patient Days(1)'!$I$3:$I$589,0)</f>
        <v>10639</v>
      </c>
      <c r="R347" s="10">
        <f t="shared" si="11"/>
        <v>11.28</v>
      </c>
      <c r="S347" s="12"/>
    </row>
    <row r="348" spans="1:20" x14ac:dyDescent="0.25">
      <c r="A348" s="7" t="s">
        <v>710</v>
      </c>
      <c r="B348" s="7" t="s">
        <v>711</v>
      </c>
      <c r="C348" s="8">
        <v>58040</v>
      </c>
      <c r="D348" s="8">
        <v>71561</v>
      </c>
      <c r="E348" s="8">
        <v>75081</v>
      </c>
      <c r="F348" s="8">
        <v>65673</v>
      </c>
      <c r="G348" s="8">
        <v>56828</v>
      </c>
      <c r="H348" s="8">
        <v>58688</v>
      </c>
      <c r="I348" s="8">
        <v>64336</v>
      </c>
      <c r="J348" s="8">
        <v>60016</v>
      </c>
      <c r="K348" s="8">
        <v>79422</v>
      </c>
      <c r="L348" s="8">
        <v>63428</v>
      </c>
      <c r="M348" s="8">
        <v>86451</v>
      </c>
      <c r="N348" s="8">
        <v>75590</v>
      </c>
      <c r="O348" s="9">
        <v>815114</v>
      </c>
      <c r="P348" s="10">
        <f t="shared" si="10"/>
        <v>719218.23529411748</v>
      </c>
      <c r="Q348" s="11">
        <f>_xlfn.XLOOKUP(A348,'[1]2022 Patient Days(1)'!$B$3:$B$589,'[1]2022 Patient Days(1)'!$I$3:$I$589,0)</f>
        <v>34613</v>
      </c>
      <c r="R348" s="10">
        <f t="shared" si="11"/>
        <v>20.78</v>
      </c>
      <c r="S348" s="12"/>
    </row>
    <row r="349" spans="1:20" x14ac:dyDescent="0.25">
      <c r="A349" s="7" t="s">
        <v>712</v>
      </c>
      <c r="B349" s="7" t="s">
        <v>713</v>
      </c>
      <c r="C349" s="8">
        <v>21121</v>
      </c>
      <c r="D349" s="8">
        <v>18556</v>
      </c>
      <c r="E349" s="8">
        <v>18928</v>
      </c>
      <c r="F349" s="8">
        <v>21577</v>
      </c>
      <c r="G349" s="8">
        <v>20631</v>
      </c>
      <c r="H349" s="8">
        <v>21191</v>
      </c>
      <c r="I349" s="8">
        <v>24764</v>
      </c>
      <c r="J349" s="8">
        <v>23797</v>
      </c>
      <c r="K349" s="8">
        <v>33243</v>
      </c>
      <c r="L349" s="8">
        <v>24140</v>
      </c>
      <c r="M349" s="8">
        <v>24263</v>
      </c>
      <c r="N349" s="8">
        <v>23787</v>
      </c>
      <c r="O349" s="9">
        <v>275998</v>
      </c>
      <c r="P349" s="10">
        <f t="shared" si="10"/>
        <v>243527.6470588235</v>
      </c>
      <c r="Q349" s="11">
        <f>_xlfn.XLOOKUP(A349,'[1]2022 Patient Days(1)'!$B$3:$B$589,'[1]2022 Patient Days(1)'!$I$3:$I$589,0)</f>
        <v>17570</v>
      </c>
      <c r="R349" s="10">
        <f t="shared" si="11"/>
        <v>13.86</v>
      </c>
      <c r="S349" s="12"/>
    </row>
    <row r="350" spans="1:20" x14ac:dyDescent="0.25">
      <c r="A350" s="7" t="s">
        <v>714</v>
      </c>
      <c r="B350" s="7" t="s">
        <v>715</v>
      </c>
      <c r="C350" s="8">
        <v>30943</v>
      </c>
      <c r="D350" s="8">
        <v>21547</v>
      </c>
      <c r="E350" s="8">
        <v>38548</v>
      </c>
      <c r="F350" s="8">
        <v>39669</v>
      </c>
      <c r="G350" s="8">
        <v>32389</v>
      </c>
      <c r="H350" s="8">
        <v>34400</v>
      </c>
      <c r="I350" s="8">
        <v>31900</v>
      </c>
      <c r="J350" s="8">
        <v>33362</v>
      </c>
      <c r="K350" s="8">
        <v>36580</v>
      </c>
      <c r="L350" s="8">
        <v>34493</v>
      </c>
      <c r="M350" s="8">
        <v>31172</v>
      </c>
      <c r="N350" s="8">
        <v>53141</v>
      </c>
      <c r="O350" s="9">
        <v>418144</v>
      </c>
      <c r="P350" s="10">
        <f t="shared" si="10"/>
        <v>368950.5882352941</v>
      </c>
      <c r="Q350" s="11">
        <f>_xlfn.XLOOKUP(A350,'[1]2022 Patient Days(1)'!$B$3:$B$589,'[1]2022 Patient Days(1)'!$I$3:$I$589,0)</f>
        <v>11651</v>
      </c>
      <c r="R350" s="10">
        <f t="shared" si="11"/>
        <v>31.67</v>
      </c>
      <c r="S350" s="12"/>
    </row>
    <row r="351" spans="1:20" x14ac:dyDescent="0.25">
      <c r="A351" s="7" t="s">
        <v>716</v>
      </c>
      <c r="B351" s="7" t="s">
        <v>717</v>
      </c>
      <c r="C351" s="8">
        <v>64650</v>
      </c>
      <c r="D351" s="8">
        <v>61376</v>
      </c>
      <c r="E351" s="8">
        <v>51009</v>
      </c>
      <c r="F351" s="8">
        <v>58486</v>
      </c>
      <c r="G351" s="8">
        <v>60266</v>
      </c>
      <c r="H351" s="8">
        <v>62738</v>
      </c>
      <c r="I351" s="8">
        <v>59884</v>
      </c>
      <c r="J351" s="8">
        <v>77786</v>
      </c>
      <c r="K351" s="8">
        <v>72260</v>
      </c>
      <c r="L351" s="8">
        <v>47988</v>
      </c>
      <c r="M351" s="8">
        <v>64299</v>
      </c>
      <c r="N351" s="8">
        <v>96557</v>
      </c>
      <c r="O351" s="9">
        <v>777299</v>
      </c>
      <c r="P351" s="10">
        <f t="shared" si="10"/>
        <v>685852.05882352928</v>
      </c>
      <c r="Q351" s="11">
        <f>_xlfn.XLOOKUP(A351,'[1]2022 Patient Days(1)'!$B$3:$B$589,'[1]2022 Patient Days(1)'!$I$3:$I$589,0)</f>
        <v>39905</v>
      </c>
      <c r="R351" s="10">
        <f t="shared" si="11"/>
        <v>17.190000000000001</v>
      </c>
      <c r="S351" s="12"/>
    </row>
    <row r="352" spans="1:20" x14ac:dyDescent="0.25">
      <c r="A352" s="13" t="s">
        <v>718</v>
      </c>
      <c r="B352" s="13" t="s">
        <v>719</v>
      </c>
      <c r="C352" s="14">
        <v>43642</v>
      </c>
      <c r="D352" s="14">
        <v>18588</v>
      </c>
      <c r="E352" s="14">
        <v>73996</v>
      </c>
      <c r="F352" s="14">
        <v>9549</v>
      </c>
      <c r="G352" s="14">
        <v>69523</v>
      </c>
      <c r="H352" s="14">
        <v>42890</v>
      </c>
      <c r="I352" s="14">
        <v>35057</v>
      </c>
      <c r="J352" s="14">
        <v>39750</v>
      </c>
      <c r="K352" s="14">
        <v>33897</v>
      </c>
      <c r="L352" s="14">
        <v>19362</v>
      </c>
      <c r="M352" s="14">
        <v>42993</v>
      </c>
      <c r="N352" s="14">
        <v>56171</v>
      </c>
      <c r="O352" s="15">
        <v>485418</v>
      </c>
      <c r="P352" s="16">
        <f t="shared" si="10"/>
        <v>428309.99999999994</v>
      </c>
      <c r="Q352" s="17">
        <f>_xlfn.XLOOKUP(A352,'[1]2021 Patient Days'!$B$2:$B$605,'[1]2021 Patient Days'!$I$2:$I$605)</f>
        <v>35520</v>
      </c>
      <c r="R352" s="16">
        <f t="shared" si="11"/>
        <v>12.06</v>
      </c>
      <c r="S352" s="18" t="s">
        <v>54</v>
      </c>
      <c r="T352" t="s">
        <v>55</v>
      </c>
    </row>
    <row r="353" spans="1:19" x14ac:dyDescent="0.25">
      <c r="A353" s="7" t="s">
        <v>720</v>
      </c>
      <c r="B353" s="7" t="s">
        <v>721</v>
      </c>
      <c r="C353" s="8">
        <v>17487</v>
      </c>
      <c r="D353" s="8">
        <v>15554</v>
      </c>
      <c r="E353" s="8">
        <v>12341</v>
      </c>
      <c r="F353" s="8">
        <v>15353</v>
      </c>
      <c r="G353" s="8">
        <v>23971</v>
      </c>
      <c r="H353" s="8">
        <v>18037</v>
      </c>
      <c r="I353" s="8">
        <v>21040</v>
      </c>
      <c r="J353" s="8">
        <v>13875</v>
      </c>
      <c r="K353" s="8">
        <v>20465</v>
      </c>
      <c r="L353" s="8">
        <v>15143</v>
      </c>
      <c r="M353" s="8">
        <v>17160</v>
      </c>
      <c r="N353" s="8">
        <v>17055</v>
      </c>
      <c r="O353" s="9">
        <v>207481</v>
      </c>
      <c r="P353" s="10">
        <f t="shared" si="10"/>
        <v>183071.47058823527</v>
      </c>
      <c r="Q353" s="11">
        <f>_xlfn.XLOOKUP(A353,'[1]2022 Patient Days(1)'!$B$3:$B$589,'[1]2022 Patient Days(1)'!$I$3:$I$589,0)</f>
        <v>15700</v>
      </c>
      <c r="R353" s="10">
        <f t="shared" si="11"/>
        <v>11.66</v>
      </c>
      <c r="S353" s="12"/>
    </row>
    <row r="354" spans="1:19" x14ac:dyDescent="0.25">
      <c r="A354" s="7" t="s">
        <v>722</v>
      </c>
      <c r="B354" s="7" t="s">
        <v>723</v>
      </c>
      <c r="C354" s="8">
        <v>20151</v>
      </c>
      <c r="D354" s="8">
        <v>17826</v>
      </c>
      <c r="E354" s="8">
        <v>19504</v>
      </c>
      <c r="F354" s="8">
        <v>22558</v>
      </c>
      <c r="G354" s="8">
        <v>17800</v>
      </c>
      <c r="H354" s="8">
        <v>18507</v>
      </c>
      <c r="I354" s="8">
        <v>15611</v>
      </c>
      <c r="J354" s="8">
        <v>39441</v>
      </c>
      <c r="K354" s="8">
        <v>19654</v>
      </c>
      <c r="L354" s="8">
        <v>25770</v>
      </c>
      <c r="M354" s="8">
        <v>22614</v>
      </c>
      <c r="N354" s="8">
        <v>17495</v>
      </c>
      <c r="O354" s="9">
        <v>256931</v>
      </c>
      <c r="P354" s="10">
        <f t="shared" si="10"/>
        <v>226703.82352941175</v>
      </c>
      <c r="Q354" s="11">
        <f>_xlfn.XLOOKUP(A354,'[1]2022 Patient Days(1)'!$B$3:$B$589,'[1]2022 Patient Days(1)'!$I$3:$I$589,0)</f>
        <v>13968</v>
      </c>
      <c r="R354" s="10">
        <f t="shared" si="11"/>
        <v>16.23</v>
      </c>
      <c r="S354" s="12"/>
    </row>
    <row r="355" spans="1:19" x14ac:dyDescent="0.25">
      <c r="A355" s="7" t="s">
        <v>724</v>
      </c>
      <c r="B355" s="7" t="s">
        <v>725</v>
      </c>
      <c r="C355" s="8">
        <v>30322</v>
      </c>
      <c r="D355" s="8">
        <v>32235</v>
      </c>
      <c r="E355" s="8">
        <v>35372</v>
      </c>
      <c r="F355" s="8">
        <v>32062</v>
      </c>
      <c r="G355" s="8">
        <v>31369</v>
      </c>
      <c r="H355" s="8">
        <v>32289</v>
      </c>
      <c r="I355" s="8">
        <v>40784</v>
      </c>
      <c r="J355" s="8">
        <v>46026</v>
      </c>
      <c r="K355" s="8">
        <v>65820</v>
      </c>
      <c r="L355" s="8">
        <v>45403</v>
      </c>
      <c r="M355" s="8">
        <v>45643</v>
      </c>
      <c r="N355" s="8">
        <v>44679</v>
      </c>
      <c r="O355" s="9">
        <v>482004</v>
      </c>
      <c r="P355" s="10">
        <f t="shared" si="10"/>
        <v>425297.6470588235</v>
      </c>
      <c r="Q355" s="11">
        <f>_xlfn.XLOOKUP(A355,'[1]2022 Patient Days(1)'!$B$3:$B$589,'[1]2022 Patient Days(1)'!$I$3:$I$589,0)</f>
        <v>23016</v>
      </c>
      <c r="R355" s="10">
        <f t="shared" si="11"/>
        <v>18.48</v>
      </c>
      <c r="S355" s="12"/>
    </row>
    <row r="356" spans="1:19" x14ac:dyDescent="0.25">
      <c r="A356" s="7" t="s">
        <v>726</v>
      </c>
      <c r="B356" s="7" t="s">
        <v>727</v>
      </c>
      <c r="C356" s="8">
        <v>41584</v>
      </c>
      <c r="D356" s="8">
        <v>29994</v>
      </c>
      <c r="E356" s="8">
        <v>48460</v>
      </c>
      <c r="F356" s="8">
        <v>61527</v>
      </c>
      <c r="G356" s="8">
        <v>39526</v>
      </c>
      <c r="H356" s="8">
        <v>40739</v>
      </c>
      <c r="I356" s="8">
        <v>33989</v>
      </c>
      <c r="J356" s="8">
        <v>33945</v>
      </c>
      <c r="K356" s="8">
        <v>35386</v>
      </c>
      <c r="L356" s="8">
        <v>29677</v>
      </c>
      <c r="M356" s="8">
        <v>28249</v>
      </c>
      <c r="N356" s="8">
        <v>28052</v>
      </c>
      <c r="O356" s="9">
        <v>451128</v>
      </c>
      <c r="P356" s="10">
        <f t="shared" si="10"/>
        <v>398054.11764705874</v>
      </c>
      <c r="Q356" s="11">
        <f>_xlfn.XLOOKUP(A356,'[1]2022 Patient Days(1)'!$B$3:$B$589,'[1]2022 Patient Days(1)'!$I$3:$I$589,0)</f>
        <v>26212</v>
      </c>
      <c r="R356" s="10">
        <f t="shared" si="11"/>
        <v>15.19</v>
      </c>
      <c r="S356" s="12"/>
    </row>
    <row r="357" spans="1:19" x14ac:dyDescent="0.25">
      <c r="A357" s="7" t="s">
        <v>728</v>
      </c>
      <c r="B357" s="7" t="s">
        <v>729</v>
      </c>
      <c r="C357" s="8">
        <v>54178</v>
      </c>
      <c r="D357" s="8">
        <v>63062</v>
      </c>
      <c r="E357" s="8">
        <v>34760</v>
      </c>
      <c r="F357" s="8">
        <v>54648</v>
      </c>
      <c r="G357" s="8">
        <v>50571</v>
      </c>
      <c r="H357" s="8">
        <v>47312</v>
      </c>
      <c r="I357" s="8">
        <v>55584</v>
      </c>
      <c r="J357" s="8">
        <v>87535</v>
      </c>
      <c r="K357" s="8">
        <v>74596</v>
      </c>
      <c r="L357" s="8">
        <v>49950</v>
      </c>
      <c r="M357" s="8">
        <v>42976</v>
      </c>
      <c r="N357" s="8">
        <v>64484</v>
      </c>
      <c r="O357" s="9">
        <v>679656</v>
      </c>
      <c r="P357" s="10">
        <f t="shared" si="10"/>
        <v>599696.47058823518</v>
      </c>
      <c r="Q357" s="11">
        <f>_xlfn.XLOOKUP(A357,'[1]2022 Patient Days(1)'!$B$3:$B$589,'[1]2022 Patient Days(1)'!$I$3:$I$589,0)</f>
        <v>36043</v>
      </c>
      <c r="R357" s="10">
        <f t="shared" si="11"/>
        <v>16.64</v>
      </c>
      <c r="S357" s="12"/>
    </row>
    <row r="358" spans="1:19" x14ac:dyDescent="0.25">
      <c r="A358" s="7" t="s">
        <v>730</v>
      </c>
      <c r="B358" s="7" t="s">
        <v>731</v>
      </c>
      <c r="C358" s="8">
        <v>57114</v>
      </c>
      <c r="D358" s="8">
        <v>49501</v>
      </c>
      <c r="E358" s="8">
        <v>48060</v>
      </c>
      <c r="F358" s="8">
        <v>51133</v>
      </c>
      <c r="G358" s="8">
        <v>61521</v>
      </c>
      <c r="H358" s="8">
        <v>51043</v>
      </c>
      <c r="I358" s="8">
        <v>60137</v>
      </c>
      <c r="J358" s="8">
        <v>63275</v>
      </c>
      <c r="K358" s="8">
        <v>48801</v>
      </c>
      <c r="L358" s="8">
        <v>45215</v>
      </c>
      <c r="M358" s="8">
        <v>51882</v>
      </c>
      <c r="N358" s="8">
        <v>49573</v>
      </c>
      <c r="O358" s="9">
        <v>637255</v>
      </c>
      <c r="P358" s="10">
        <f t="shared" si="10"/>
        <v>562283.82352941181</v>
      </c>
      <c r="Q358" s="11">
        <f>_xlfn.XLOOKUP(A358,'[1]2022 Patient Days(1)'!$B$3:$B$589,'[1]2022 Patient Days(1)'!$I$3:$I$589,0)</f>
        <v>32141</v>
      </c>
      <c r="R358" s="10">
        <f t="shared" si="11"/>
        <v>17.489999999999998</v>
      </c>
      <c r="S358" s="12"/>
    </row>
    <row r="359" spans="1:19" x14ac:dyDescent="0.25">
      <c r="A359" s="7" t="s">
        <v>732</v>
      </c>
      <c r="B359" s="7" t="s">
        <v>733</v>
      </c>
      <c r="C359" s="8">
        <v>37112</v>
      </c>
      <c r="D359" s="8">
        <v>25737</v>
      </c>
      <c r="E359" s="8">
        <v>138281</v>
      </c>
      <c r="F359" s="8">
        <v>25768</v>
      </c>
      <c r="G359" s="8">
        <v>30316</v>
      </c>
      <c r="H359" s="8">
        <v>24603</v>
      </c>
      <c r="I359" s="8">
        <v>39202</v>
      </c>
      <c r="J359" s="8">
        <v>37716</v>
      </c>
      <c r="K359" s="8">
        <v>58447</v>
      </c>
      <c r="L359" s="8">
        <v>24462</v>
      </c>
      <c r="M359" s="8">
        <v>24675</v>
      </c>
      <c r="N359" s="8">
        <v>41643</v>
      </c>
      <c r="O359" s="9">
        <v>507962</v>
      </c>
      <c r="P359" s="10">
        <f t="shared" si="10"/>
        <v>448201.76470588229</v>
      </c>
      <c r="Q359" s="11">
        <f>_xlfn.XLOOKUP(A359,'[1]2022 Patient Days(1)'!$B$3:$B$589,'[1]2022 Patient Days(1)'!$I$3:$I$589,0)</f>
        <v>20768</v>
      </c>
      <c r="R359" s="10">
        <f t="shared" si="11"/>
        <v>21.58</v>
      </c>
      <c r="S359" s="12"/>
    </row>
    <row r="360" spans="1:19" x14ac:dyDescent="0.25">
      <c r="A360" s="7" t="s">
        <v>734</v>
      </c>
      <c r="B360" s="7" t="s">
        <v>735</v>
      </c>
      <c r="C360" s="8">
        <v>92982</v>
      </c>
      <c r="D360" s="8">
        <v>36985</v>
      </c>
      <c r="E360" s="8">
        <v>77145</v>
      </c>
      <c r="F360" s="8">
        <v>37515</v>
      </c>
      <c r="G360" s="8">
        <v>31463</v>
      </c>
      <c r="H360" s="8">
        <v>56548</v>
      </c>
      <c r="I360" s="8">
        <v>36105</v>
      </c>
      <c r="J360" s="8">
        <v>37891</v>
      </c>
      <c r="K360" s="8">
        <v>62466</v>
      </c>
      <c r="L360" s="8">
        <v>37536</v>
      </c>
      <c r="M360" s="8">
        <v>31804</v>
      </c>
      <c r="N360" s="8">
        <v>49698</v>
      </c>
      <c r="O360" s="9">
        <v>588138</v>
      </c>
      <c r="P360" s="10">
        <f t="shared" si="10"/>
        <v>518945.29411764699</v>
      </c>
      <c r="Q360" s="11">
        <f>_xlfn.XLOOKUP(A360,'[1]2022 Patient Days(1)'!$B$3:$B$589,'[1]2022 Patient Days(1)'!$I$3:$I$589,0)</f>
        <v>27236</v>
      </c>
      <c r="R360" s="10">
        <f t="shared" si="11"/>
        <v>19.05</v>
      </c>
      <c r="S360" s="12"/>
    </row>
    <row r="361" spans="1:19" x14ac:dyDescent="0.25">
      <c r="A361" s="7" t="s">
        <v>736</v>
      </c>
      <c r="B361" s="7" t="s">
        <v>737</v>
      </c>
      <c r="C361" s="8">
        <v>52916</v>
      </c>
      <c r="D361" s="8">
        <v>41316</v>
      </c>
      <c r="E361" s="8">
        <v>76356</v>
      </c>
      <c r="F361" s="8">
        <v>49151</v>
      </c>
      <c r="G361" s="8">
        <v>56136</v>
      </c>
      <c r="H361" s="8">
        <v>40303</v>
      </c>
      <c r="I361" s="8">
        <v>49975</v>
      </c>
      <c r="J361" s="8">
        <v>46848</v>
      </c>
      <c r="K361" s="8">
        <v>55344</v>
      </c>
      <c r="L361" s="8">
        <v>46860</v>
      </c>
      <c r="M361" s="8">
        <v>45143</v>
      </c>
      <c r="N361" s="8">
        <v>73222</v>
      </c>
      <c r="O361" s="9">
        <v>633570</v>
      </c>
      <c r="P361" s="10">
        <f t="shared" si="10"/>
        <v>559032.35294117639</v>
      </c>
      <c r="Q361" s="11">
        <f>_xlfn.XLOOKUP(A361,'[1]2022 Patient Days(1)'!$B$3:$B$589,'[1]2022 Patient Days(1)'!$I$3:$I$589,0)</f>
        <v>40953</v>
      </c>
      <c r="R361" s="10">
        <f t="shared" si="11"/>
        <v>13.65</v>
      </c>
      <c r="S361" s="12"/>
    </row>
    <row r="362" spans="1:19" x14ac:dyDescent="0.25">
      <c r="A362" s="7" t="s">
        <v>738</v>
      </c>
      <c r="B362" s="7" t="s">
        <v>739</v>
      </c>
      <c r="C362" s="8">
        <v>115554</v>
      </c>
      <c r="D362" s="8">
        <v>100492</v>
      </c>
      <c r="E362" s="8">
        <v>138355</v>
      </c>
      <c r="F362" s="8">
        <v>123134</v>
      </c>
      <c r="G362" s="8">
        <v>106552</v>
      </c>
      <c r="H362" s="8">
        <v>86264</v>
      </c>
      <c r="I362" s="8">
        <v>116153</v>
      </c>
      <c r="J362" s="8">
        <v>106707</v>
      </c>
      <c r="K362" s="8">
        <v>130987</v>
      </c>
      <c r="L362" s="8">
        <v>103521</v>
      </c>
      <c r="M362" s="8">
        <v>87393</v>
      </c>
      <c r="N362" s="8">
        <v>176905</v>
      </c>
      <c r="O362" s="9">
        <v>1392017</v>
      </c>
      <c r="P362" s="10">
        <f t="shared" si="10"/>
        <v>1228250.2941176468</v>
      </c>
      <c r="Q362" s="11">
        <f>_xlfn.XLOOKUP(A362,'[1]2022 Patient Days(1)'!$B$3:$B$589,'[1]2022 Patient Days(1)'!$I$3:$I$589,0)</f>
        <v>66645</v>
      </c>
      <c r="R362" s="10">
        <f t="shared" si="11"/>
        <v>18.43</v>
      </c>
      <c r="S362" s="12"/>
    </row>
    <row r="363" spans="1:19" x14ac:dyDescent="0.25">
      <c r="A363" s="7" t="s">
        <v>740</v>
      </c>
      <c r="B363" s="7" t="s">
        <v>741</v>
      </c>
      <c r="C363" s="8">
        <v>69733</v>
      </c>
      <c r="D363" s="8">
        <v>55937</v>
      </c>
      <c r="E363" s="8">
        <v>58147</v>
      </c>
      <c r="F363" s="8">
        <v>54826</v>
      </c>
      <c r="G363" s="8">
        <v>61158</v>
      </c>
      <c r="H363" s="8">
        <v>63538</v>
      </c>
      <c r="I363" s="8">
        <v>71589</v>
      </c>
      <c r="J363" s="8">
        <v>74041</v>
      </c>
      <c r="K363" s="8">
        <v>59357</v>
      </c>
      <c r="L363" s="8">
        <v>63948</v>
      </c>
      <c r="M363" s="8">
        <v>71924</v>
      </c>
      <c r="N363" s="8">
        <v>85657</v>
      </c>
      <c r="O363" s="9">
        <v>789855</v>
      </c>
      <c r="P363" s="10">
        <f t="shared" si="10"/>
        <v>696930.88235294109</v>
      </c>
      <c r="Q363" s="11">
        <f>_xlfn.XLOOKUP(A363,'[1]2022 Patient Days(1)'!$B$3:$B$589,'[1]2022 Patient Days(1)'!$I$3:$I$589,0)</f>
        <v>40610</v>
      </c>
      <c r="R363" s="10">
        <f t="shared" si="11"/>
        <v>17.16</v>
      </c>
      <c r="S363" s="12"/>
    </row>
    <row r="364" spans="1:19" x14ac:dyDescent="0.25">
      <c r="A364" s="7" t="s">
        <v>742</v>
      </c>
      <c r="B364" s="7" t="s">
        <v>743</v>
      </c>
      <c r="C364" s="8">
        <v>60598.080000000002</v>
      </c>
      <c r="D364" s="8">
        <v>26684</v>
      </c>
      <c r="E364" s="8">
        <v>132987</v>
      </c>
      <c r="F364" s="8">
        <v>55051</v>
      </c>
      <c r="G364" s="8">
        <v>60871</v>
      </c>
      <c r="H364" s="8">
        <v>49687</v>
      </c>
      <c r="I364" s="8">
        <v>51642</v>
      </c>
      <c r="J364" s="8">
        <v>29236</v>
      </c>
      <c r="K364" s="8">
        <v>123077</v>
      </c>
      <c r="L364" s="8">
        <v>67957</v>
      </c>
      <c r="M364" s="8">
        <v>24922</v>
      </c>
      <c r="N364" s="8">
        <v>90989</v>
      </c>
      <c r="O364" s="9">
        <v>773701.08</v>
      </c>
      <c r="P364" s="10">
        <f t="shared" si="10"/>
        <v>682677.42352941167</v>
      </c>
      <c r="Q364" s="11">
        <f>_xlfn.XLOOKUP(A364,'[1]2022 Patient Days(1)'!$B$3:$B$589,'[1]2022 Patient Days(1)'!$I$3:$I$589,0)</f>
        <v>40790</v>
      </c>
      <c r="R364" s="10">
        <f t="shared" si="11"/>
        <v>16.739999999999998</v>
      </c>
      <c r="S364" s="12"/>
    </row>
    <row r="365" spans="1:19" x14ac:dyDescent="0.25">
      <c r="A365" s="7" t="s">
        <v>744</v>
      </c>
      <c r="B365" s="7" t="s">
        <v>745</v>
      </c>
      <c r="C365" s="8">
        <v>236049</v>
      </c>
      <c r="D365" s="8">
        <v>109106</v>
      </c>
      <c r="E365" s="8">
        <v>119397</v>
      </c>
      <c r="F365" s="8">
        <v>99592</v>
      </c>
      <c r="G365" s="8">
        <v>103154</v>
      </c>
      <c r="H365" s="8">
        <v>134527</v>
      </c>
      <c r="I365" s="8">
        <v>38946</v>
      </c>
      <c r="J365" s="8">
        <v>60506</v>
      </c>
      <c r="K365" s="8">
        <v>187991</v>
      </c>
      <c r="L365" s="8">
        <v>80691</v>
      </c>
      <c r="M365" s="8">
        <v>86387</v>
      </c>
      <c r="N365" s="8">
        <v>82255</v>
      </c>
      <c r="O365" s="9">
        <v>1338601</v>
      </c>
      <c r="P365" s="10">
        <f t="shared" si="10"/>
        <v>1181118.5294117646</v>
      </c>
      <c r="Q365" s="11">
        <f>_xlfn.XLOOKUP(A365,'[1]2022 Patient Days(1)'!$B$3:$B$589,'[1]2022 Patient Days(1)'!$I$3:$I$589,0)</f>
        <v>53049</v>
      </c>
      <c r="R365" s="10">
        <f t="shared" si="11"/>
        <v>22.26</v>
      </c>
      <c r="S365" s="12"/>
    </row>
    <row r="366" spans="1:19" x14ac:dyDescent="0.25">
      <c r="A366" s="7" t="s">
        <v>746</v>
      </c>
      <c r="B366" s="7" t="s">
        <v>747</v>
      </c>
      <c r="C366" s="8">
        <v>158848</v>
      </c>
      <c r="D366" s="8">
        <v>163164</v>
      </c>
      <c r="E366" s="8">
        <v>159472</v>
      </c>
      <c r="F366" s="8">
        <v>163604</v>
      </c>
      <c r="G366" s="8">
        <v>178672</v>
      </c>
      <c r="H366" s="8">
        <v>188571</v>
      </c>
      <c r="I366" s="8">
        <v>198141</v>
      </c>
      <c r="J366" s="8">
        <v>203366</v>
      </c>
      <c r="K366" s="8">
        <v>214929</v>
      </c>
      <c r="L366" s="8">
        <v>183613</v>
      </c>
      <c r="M366" s="8">
        <v>194932</v>
      </c>
      <c r="N366" s="8">
        <v>204027</v>
      </c>
      <c r="O366" s="9">
        <v>2211339</v>
      </c>
      <c r="P366" s="10">
        <f t="shared" si="10"/>
        <v>1951181.470588235</v>
      </c>
      <c r="Q366" s="11">
        <f>_xlfn.XLOOKUP(A366,'[1]2022 Patient Days(1)'!$B$3:$B$589,'[1]2022 Patient Days(1)'!$I$3:$I$589,0)</f>
        <v>95563</v>
      </c>
      <c r="R366" s="10">
        <f t="shared" si="11"/>
        <v>20.420000000000002</v>
      </c>
      <c r="S366" s="12"/>
    </row>
    <row r="367" spans="1:19" x14ac:dyDescent="0.25">
      <c r="A367" s="7" t="s">
        <v>748</v>
      </c>
      <c r="B367" s="7" t="s">
        <v>749</v>
      </c>
      <c r="C367" s="8">
        <v>18451</v>
      </c>
      <c r="D367" s="8">
        <v>24168</v>
      </c>
      <c r="E367" s="8">
        <v>20255</v>
      </c>
      <c r="F367" s="8">
        <v>19726</v>
      </c>
      <c r="G367" s="8">
        <v>15118</v>
      </c>
      <c r="H367" s="8">
        <v>15861</v>
      </c>
      <c r="I367" s="8">
        <v>14064</v>
      </c>
      <c r="J367" s="8">
        <v>21339</v>
      </c>
      <c r="K367" s="8">
        <v>31586</v>
      </c>
      <c r="L367" s="8">
        <v>23377</v>
      </c>
      <c r="M367" s="8">
        <v>21187</v>
      </c>
      <c r="N367" s="8">
        <v>26309</v>
      </c>
      <c r="O367" s="9">
        <v>251441</v>
      </c>
      <c r="P367" s="10">
        <f t="shared" si="10"/>
        <v>221859.70588235292</v>
      </c>
      <c r="Q367" s="11">
        <f>_xlfn.XLOOKUP(A367,'[1]2022 Patient Days(1)'!$B$3:$B$589,'[1]2022 Patient Days(1)'!$I$3:$I$589,0)</f>
        <v>16462</v>
      </c>
      <c r="R367" s="10">
        <f t="shared" si="11"/>
        <v>13.48</v>
      </c>
      <c r="S367" s="12"/>
    </row>
    <row r="368" spans="1:19" x14ac:dyDescent="0.25">
      <c r="A368" s="7" t="s">
        <v>750</v>
      </c>
      <c r="B368" s="7" t="s">
        <v>751</v>
      </c>
      <c r="C368" s="8">
        <v>128146</v>
      </c>
      <c r="D368" s="8">
        <v>95614</v>
      </c>
      <c r="E368" s="8">
        <v>150530</v>
      </c>
      <c r="F368" s="8">
        <v>121880</v>
      </c>
      <c r="G368" s="8">
        <v>100023</v>
      </c>
      <c r="H368" s="8">
        <v>116165</v>
      </c>
      <c r="I368" s="8">
        <v>110790</v>
      </c>
      <c r="J368" s="8">
        <v>123336</v>
      </c>
      <c r="K368" s="8">
        <v>156688</v>
      </c>
      <c r="L368" s="8">
        <v>116351</v>
      </c>
      <c r="M368" s="8">
        <v>128564</v>
      </c>
      <c r="N368" s="8">
        <v>164034</v>
      </c>
      <c r="O368" s="9">
        <v>1512121</v>
      </c>
      <c r="P368" s="10">
        <f t="shared" si="10"/>
        <v>1334224.4117647058</v>
      </c>
      <c r="Q368" s="11">
        <f>_xlfn.XLOOKUP(A368,'[1]2022 Patient Days(1)'!$B$3:$B$589,'[1]2022 Patient Days(1)'!$I$3:$I$589,0)</f>
        <v>59940</v>
      </c>
      <c r="R368" s="10">
        <f t="shared" si="11"/>
        <v>22.26</v>
      </c>
      <c r="S368" s="12"/>
    </row>
    <row r="369" spans="1:19" x14ac:dyDescent="0.25">
      <c r="A369" s="7" t="s">
        <v>752</v>
      </c>
      <c r="B369" s="7" t="s">
        <v>753</v>
      </c>
      <c r="C369" s="8">
        <v>95331</v>
      </c>
      <c r="D369" s="8">
        <v>67240</v>
      </c>
      <c r="E369" s="8">
        <v>83754</v>
      </c>
      <c r="F369" s="8">
        <v>77929</v>
      </c>
      <c r="G369" s="8">
        <v>88394</v>
      </c>
      <c r="H369" s="8">
        <v>89925</v>
      </c>
      <c r="I369" s="8">
        <v>112173</v>
      </c>
      <c r="J369" s="8">
        <v>110773</v>
      </c>
      <c r="K369" s="8">
        <v>136294</v>
      </c>
      <c r="L369" s="8">
        <v>91014</v>
      </c>
      <c r="M369" s="8">
        <v>109363</v>
      </c>
      <c r="N369" s="8">
        <v>127055</v>
      </c>
      <c r="O369" s="9">
        <v>1189245</v>
      </c>
      <c r="P369" s="10">
        <f t="shared" si="10"/>
        <v>1049333.8235294118</v>
      </c>
      <c r="Q369" s="11">
        <f>_xlfn.XLOOKUP(A369,'[1]2022 Patient Days(1)'!$B$3:$B$589,'[1]2022 Patient Days(1)'!$I$3:$I$589,0)</f>
        <v>59917</v>
      </c>
      <c r="R369" s="10">
        <f t="shared" si="11"/>
        <v>17.510000000000002</v>
      </c>
      <c r="S369" s="12"/>
    </row>
    <row r="370" spans="1:19" x14ac:dyDescent="0.25">
      <c r="A370" s="7" t="s">
        <v>754</v>
      </c>
      <c r="B370" s="7" t="s">
        <v>755</v>
      </c>
      <c r="C370" s="8">
        <v>74339</v>
      </c>
      <c r="D370" s="8">
        <v>84215</v>
      </c>
      <c r="E370" s="8">
        <v>101218</v>
      </c>
      <c r="F370" s="8">
        <v>77262</v>
      </c>
      <c r="G370" s="8">
        <v>80076</v>
      </c>
      <c r="H370" s="8">
        <v>103654</v>
      </c>
      <c r="I370" s="8">
        <v>80985</v>
      </c>
      <c r="J370" s="8">
        <v>83773</v>
      </c>
      <c r="K370" s="8">
        <v>96782</v>
      </c>
      <c r="L370" s="8">
        <v>87343</v>
      </c>
      <c r="M370" s="8">
        <v>85843</v>
      </c>
      <c r="N370" s="8">
        <v>92781</v>
      </c>
      <c r="O370" s="9">
        <v>1048271</v>
      </c>
      <c r="P370" s="10">
        <f t="shared" si="10"/>
        <v>924944.99999999988</v>
      </c>
      <c r="Q370" s="11">
        <f>_xlfn.XLOOKUP(A370,'[1]2022 Patient Days(1)'!$B$3:$B$589,'[1]2022 Patient Days(1)'!$I$3:$I$589,0)</f>
        <v>62336</v>
      </c>
      <c r="R370" s="10">
        <f t="shared" si="11"/>
        <v>14.84</v>
      </c>
      <c r="S370" s="12"/>
    </row>
    <row r="371" spans="1:19" x14ac:dyDescent="0.25">
      <c r="A371" s="7" t="s">
        <v>756</v>
      </c>
      <c r="B371" s="7" t="s">
        <v>757</v>
      </c>
      <c r="C371" s="8">
        <v>75848</v>
      </c>
      <c r="D371" s="8">
        <v>77408</v>
      </c>
      <c r="E371" s="8">
        <v>85409</v>
      </c>
      <c r="F371" s="8">
        <v>74454</v>
      </c>
      <c r="G371" s="8">
        <v>83829</v>
      </c>
      <c r="H371" s="8">
        <v>107662</v>
      </c>
      <c r="I371" s="8">
        <v>76564</v>
      </c>
      <c r="J371" s="8">
        <v>92660</v>
      </c>
      <c r="K371" s="8">
        <v>69989</v>
      </c>
      <c r="L371" s="8">
        <v>86925</v>
      </c>
      <c r="M371" s="8">
        <v>66968</v>
      </c>
      <c r="N371" s="8">
        <v>128309</v>
      </c>
      <c r="O371" s="9">
        <v>1026025</v>
      </c>
      <c r="P371" s="10">
        <f t="shared" si="10"/>
        <v>905316.17647058819</v>
      </c>
      <c r="Q371" s="11">
        <f>_xlfn.XLOOKUP(A371,'[1]2022 Patient Days(1)'!$B$3:$B$589,'[1]2022 Patient Days(1)'!$I$3:$I$589,0)</f>
        <v>60507</v>
      </c>
      <c r="R371" s="10">
        <f t="shared" si="11"/>
        <v>14.96</v>
      </c>
      <c r="S371" s="12"/>
    </row>
    <row r="372" spans="1:19" x14ac:dyDescent="0.25">
      <c r="A372" s="7" t="s">
        <v>758</v>
      </c>
      <c r="B372" s="7" t="s">
        <v>759</v>
      </c>
      <c r="C372" s="8">
        <v>68646</v>
      </c>
      <c r="D372" s="8">
        <v>79795</v>
      </c>
      <c r="E372" s="8">
        <v>115686</v>
      </c>
      <c r="F372" s="8">
        <v>78998</v>
      </c>
      <c r="G372" s="8">
        <v>88512</v>
      </c>
      <c r="H372" s="8">
        <v>80086</v>
      </c>
      <c r="I372" s="8">
        <v>75928</v>
      </c>
      <c r="J372" s="8">
        <v>96884</v>
      </c>
      <c r="K372" s="8">
        <v>72766</v>
      </c>
      <c r="L372" s="8">
        <v>80047</v>
      </c>
      <c r="M372" s="8">
        <v>93030</v>
      </c>
      <c r="N372" s="8">
        <v>86334</v>
      </c>
      <c r="O372" s="9">
        <v>1016712</v>
      </c>
      <c r="P372" s="10">
        <f t="shared" si="10"/>
        <v>897098.82352941169</v>
      </c>
      <c r="Q372" s="11">
        <f>_xlfn.XLOOKUP(A372,'[1]2022 Patient Days(1)'!$B$3:$B$589,'[1]2022 Patient Days(1)'!$I$3:$I$589,0)</f>
        <v>30699</v>
      </c>
      <c r="R372" s="10">
        <f t="shared" si="11"/>
        <v>29.22</v>
      </c>
      <c r="S372" s="12"/>
    </row>
    <row r="373" spans="1:19" x14ac:dyDescent="0.25">
      <c r="A373" s="7" t="s">
        <v>760</v>
      </c>
      <c r="B373" s="7" t="s">
        <v>761</v>
      </c>
      <c r="C373" s="8">
        <v>120298</v>
      </c>
      <c r="D373" s="8">
        <v>132707</v>
      </c>
      <c r="E373" s="8">
        <v>173606</v>
      </c>
      <c r="F373" s="8">
        <v>122937</v>
      </c>
      <c r="G373" s="8">
        <v>149384</v>
      </c>
      <c r="H373" s="8">
        <v>167975</v>
      </c>
      <c r="I373" s="8">
        <v>126675</v>
      </c>
      <c r="J373" s="8">
        <v>166652</v>
      </c>
      <c r="K373" s="8">
        <v>206345</v>
      </c>
      <c r="L373" s="8">
        <v>126310</v>
      </c>
      <c r="M373" s="8">
        <v>150016</v>
      </c>
      <c r="N373" s="8">
        <v>183203</v>
      </c>
      <c r="O373" s="9">
        <v>1826108</v>
      </c>
      <c r="P373" s="10">
        <f t="shared" si="10"/>
        <v>1611271.7647058822</v>
      </c>
      <c r="Q373" s="11">
        <f>_xlfn.XLOOKUP(A373,'[1]2022 Patient Days(1)'!$B$3:$B$589,'[1]2022 Patient Days(1)'!$I$3:$I$589,0)</f>
        <v>67377</v>
      </c>
      <c r="R373" s="10">
        <f t="shared" si="11"/>
        <v>23.91</v>
      </c>
      <c r="S373" s="12"/>
    </row>
    <row r="374" spans="1:19" x14ac:dyDescent="0.25">
      <c r="A374" s="7" t="s">
        <v>762</v>
      </c>
      <c r="B374" s="7" t="s">
        <v>763</v>
      </c>
      <c r="C374" s="8">
        <v>177519</v>
      </c>
      <c r="D374" s="8">
        <v>246007</v>
      </c>
      <c r="E374" s="8">
        <v>272880</v>
      </c>
      <c r="F374" s="8">
        <v>215947</v>
      </c>
      <c r="G374" s="8">
        <v>220272</v>
      </c>
      <c r="H374" s="8">
        <v>235287</v>
      </c>
      <c r="I374" s="8">
        <v>213794</v>
      </c>
      <c r="J374" s="8">
        <v>220773</v>
      </c>
      <c r="K374" s="8">
        <v>282173</v>
      </c>
      <c r="L374" s="8">
        <v>215559</v>
      </c>
      <c r="M374" s="8">
        <v>227119</v>
      </c>
      <c r="N374" s="8">
        <v>227958</v>
      </c>
      <c r="O374" s="9">
        <v>2755288</v>
      </c>
      <c r="P374" s="10">
        <f t="shared" si="10"/>
        <v>2431136.4705882352</v>
      </c>
      <c r="Q374" s="11">
        <f>_xlfn.XLOOKUP(A374,'[1]2022 Patient Days(1)'!$B$3:$B$589,'[1]2022 Patient Days(1)'!$I$3:$I$589,0)</f>
        <v>106333</v>
      </c>
      <c r="R374" s="10">
        <f t="shared" si="11"/>
        <v>22.86</v>
      </c>
      <c r="S374" s="12"/>
    </row>
    <row r="375" spans="1:19" x14ac:dyDescent="0.25">
      <c r="A375" s="7" t="s">
        <v>764</v>
      </c>
      <c r="B375" s="7" t="s">
        <v>765</v>
      </c>
      <c r="C375" s="8">
        <v>61729</v>
      </c>
      <c r="D375" s="8">
        <v>50535</v>
      </c>
      <c r="E375" s="8">
        <v>65207</v>
      </c>
      <c r="F375" s="8">
        <v>61109</v>
      </c>
      <c r="G375" s="8">
        <v>59195</v>
      </c>
      <c r="H375" s="8">
        <v>53097</v>
      </c>
      <c r="I375" s="8">
        <v>68026</v>
      </c>
      <c r="J375" s="8">
        <v>77469</v>
      </c>
      <c r="K375" s="8">
        <v>54491</v>
      </c>
      <c r="L375" s="8">
        <v>68771</v>
      </c>
      <c r="M375" s="8">
        <v>60609</v>
      </c>
      <c r="N375" s="8">
        <v>72006</v>
      </c>
      <c r="O375" s="9">
        <v>752244</v>
      </c>
      <c r="P375" s="10">
        <f t="shared" si="10"/>
        <v>663744.70588235289</v>
      </c>
      <c r="Q375" s="11">
        <f>_xlfn.XLOOKUP(A375,'[1]2022 Patient Days(1)'!$B$3:$B$589,'[1]2022 Patient Days(1)'!$I$3:$I$589,0)</f>
        <v>43923</v>
      </c>
      <c r="R375" s="10">
        <f t="shared" si="11"/>
        <v>15.11</v>
      </c>
      <c r="S375" s="12"/>
    </row>
    <row r="376" spans="1:19" x14ac:dyDescent="0.25">
      <c r="A376" s="7" t="s">
        <v>766</v>
      </c>
      <c r="B376" s="7" t="s">
        <v>767</v>
      </c>
      <c r="C376" s="8">
        <v>109133</v>
      </c>
      <c r="D376" s="8">
        <v>112408</v>
      </c>
      <c r="E376" s="8">
        <v>131654</v>
      </c>
      <c r="F376" s="8">
        <v>118126</v>
      </c>
      <c r="G376" s="8">
        <v>126160</v>
      </c>
      <c r="H376" s="8">
        <v>131636</v>
      </c>
      <c r="I376" s="8">
        <v>115698</v>
      </c>
      <c r="J376" s="8">
        <v>162241</v>
      </c>
      <c r="K376" s="8">
        <v>162663</v>
      </c>
      <c r="L376" s="8">
        <v>132779</v>
      </c>
      <c r="M376" s="8">
        <v>121635</v>
      </c>
      <c r="N376" s="8">
        <v>183297</v>
      </c>
      <c r="O376" s="9">
        <v>1607430</v>
      </c>
      <c r="P376" s="10">
        <f t="shared" si="10"/>
        <v>1418320.588235294</v>
      </c>
      <c r="Q376" s="11">
        <f>_xlfn.XLOOKUP(A376,'[1]2022 Patient Days(1)'!$B$3:$B$589,'[1]2022 Patient Days(1)'!$I$3:$I$589,0)</f>
        <v>38777</v>
      </c>
      <c r="R376" s="10">
        <f t="shared" si="11"/>
        <v>36.58</v>
      </c>
      <c r="S376" s="12"/>
    </row>
    <row r="377" spans="1:19" x14ac:dyDescent="0.25">
      <c r="A377" s="7" t="s">
        <v>768</v>
      </c>
      <c r="B377" s="7" t="s">
        <v>769</v>
      </c>
      <c r="C377" s="8">
        <v>20734</v>
      </c>
      <c r="D377" s="8">
        <v>20734</v>
      </c>
      <c r="E377" s="8">
        <v>28668</v>
      </c>
      <c r="F377" s="8">
        <v>19867</v>
      </c>
      <c r="G377" s="8">
        <v>25281</v>
      </c>
      <c r="H377" s="8">
        <v>44047</v>
      </c>
      <c r="I377" s="8">
        <v>28221</v>
      </c>
      <c r="J377" s="8">
        <v>25230</v>
      </c>
      <c r="K377" s="8">
        <v>32473</v>
      </c>
      <c r="L377" s="8">
        <v>27202</v>
      </c>
      <c r="M377" s="8">
        <v>31941</v>
      </c>
      <c r="N377" s="8">
        <v>17610</v>
      </c>
      <c r="O377" s="9">
        <v>322008</v>
      </c>
      <c r="P377" s="10">
        <f t="shared" si="10"/>
        <v>284124.70588235295</v>
      </c>
      <c r="Q377" s="11">
        <f>_xlfn.XLOOKUP(A377,'[1]2022 Patient Days(1)'!$B$3:$B$589,'[1]2022 Patient Days(1)'!$I$3:$I$589,0)</f>
        <v>3190</v>
      </c>
      <c r="R377" s="10">
        <f t="shared" si="11"/>
        <v>89.07</v>
      </c>
      <c r="S377" s="12"/>
    </row>
    <row r="378" spans="1:19" x14ac:dyDescent="0.25">
      <c r="A378" s="7" t="s">
        <v>770</v>
      </c>
      <c r="B378" s="7" t="s">
        <v>771</v>
      </c>
      <c r="C378" s="8">
        <v>23593</v>
      </c>
      <c r="D378" s="8">
        <v>14617</v>
      </c>
      <c r="E378" s="8">
        <v>15984</v>
      </c>
      <c r="F378" s="8">
        <v>23692</v>
      </c>
      <c r="G378" s="8">
        <v>36384</v>
      </c>
      <c r="H378" s="8">
        <v>18339</v>
      </c>
      <c r="I378" s="8">
        <v>18562</v>
      </c>
      <c r="J378" s="8">
        <v>21254</v>
      </c>
      <c r="K378" s="8">
        <v>19146</v>
      </c>
      <c r="L378" s="8">
        <v>19607</v>
      </c>
      <c r="M378" s="8">
        <v>23755</v>
      </c>
      <c r="N378" s="8">
        <v>23867</v>
      </c>
      <c r="O378" s="9">
        <v>258800</v>
      </c>
      <c r="P378" s="10">
        <f t="shared" si="10"/>
        <v>228352.94117647057</v>
      </c>
      <c r="Q378" s="11">
        <f>_xlfn.XLOOKUP(A378,'[1]2022 Patient Days(1)'!$B$3:$B$589,'[1]2022 Patient Days(1)'!$I$3:$I$589,0)</f>
        <v>15922</v>
      </c>
      <c r="R378" s="10">
        <f t="shared" si="11"/>
        <v>14.34</v>
      </c>
      <c r="S378" s="12"/>
    </row>
    <row r="379" spans="1:19" x14ac:dyDescent="0.25">
      <c r="A379" s="7" t="s">
        <v>772</v>
      </c>
      <c r="B379" s="7" t="s">
        <v>773</v>
      </c>
      <c r="C379" s="8">
        <v>64053</v>
      </c>
      <c r="D379" s="8">
        <v>56670</v>
      </c>
      <c r="E379" s="8">
        <v>70693</v>
      </c>
      <c r="F379" s="8">
        <v>55266</v>
      </c>
      <c r="G379" s="8">
        <v>59417</v>
      </c>
      <c r="H379" s="8">
        <v>64008</v>
      </c>
      <c r="I379" s="8">
        <v>57102</v>
      </c>
      <c r="J379" s="8">
        <v>50157</v>
      </c>
      <c r="K379" s="8">
        <v>94833</v>
      </c>
      <c r="L379" s="8">
        <v>55336</v>
      </c>
      <c r="M379" s="8">
        <v>63915</v>
      </c>
      <c r="N379" s="8">
        <v>108016</v>
      </c>
      <c r="O379" s="9">
        <v>799466</v>
      </c>
      <c r="P379" s="10">
        <f t="shared" si="10"/>
        <v>705411.17647058819</v>
      </c>
      <c r="Q379" s="11">
        <f>_xlfn.XLOOKUP(A379,'[1]2022 Patient Days(1)'!$B$3:$B$589,'[1]2022 Patient Days(1)'!$I$3:$I$589,0)</f>
        <v>49520</v>
      </c>
      <c r="R379" s="10">
        <f t="shared" si="11"/>
        <v>14.24</v>
      </c>
      <c r="S379" s="12"/>
    </row>
    <row r="380" spans="1:19" x14ac:dyDescent="0.25">
      <c r="A380" s="7" t="s">
        <v>774</v>
      </c>
      <c r="B380" s="7" t="s">
        <v>775</v>
      </c>
      <c r="C380" s="8">
        <v>17512</v>
      </c>
      <c r="D380" s="8">
        <v>31253</v>
      </c>
      <c r="E380" s="8">
        <v>30216</v>
      </c>
      <c r="F380" s="8">
        <v>29816</v>
      </c>
      <c r="G380" s="8">
        <v>22511</v>
      </c>
      <c r="H380" s="8">
        <v>28316</v>
      </c>
      <c r="I380" s="8">
        <v>23854</v>
      </c>
      <c r="J380" s="8">
        <v>24691</v>
      </c>
      <c r="K380" s="8">
        <v>30584</v>
      </c>
      <c r="L380" s="8">
        <v>19269</v>
      </c>
      <c r="M380" s="8">
        <v>24036</v>
      </c>
      <c r="N380" s="8">
        <v>20342</v>
      </c>
      <c r="O380" s="9">
        <v>302400</v>
      </c>
      <c r="P380" s="10">
        <f t="shared" si="10"/>
        <v>266823.52941176464</v>
      </c>
      <c r="Q380" s="11">
        <f>_xlfn.XLOOKUP(A380,'[1]2022 Patient Days(1)'!$B$3:$B$589,'[1]2022 Patient Days(1)'!$I$3:$I$589,0)</f>
        <v>12228</v>
      </c>
      <c r="R380" s="10">
        <f t="shared" si="11"/>
        <v>21.82</v>
      </c>
      <c r="S380" s="12"/>
    </row>
    <row r="381" spans="1:19" x14ac:dyDescent="0.25">
      <c r="A381" s="7" t="s">
        <v>776</v>
      </c>
      <c r="B381" s="7" t="s">
        <v>777</v>
      </c>
      <c r="C381" s="8">
        <v>84113</v>
      </c>
      <c r="D381" s="8">
        <v>77357</v>
      </c>
      <c r="E381" s="8">
        <v>105257</v>
      </c>
      <c r="F381" s="8">
        <v>73865</v>
      </c>
      <c r="G381" s="8">
        <v>82283</v>
      </c>
      <c r="H381" s="8">
        <v>82283</v>
      </c>
      <c r="I381" s="8">
        <v>69905</v>
      </c>
      <c r="J381" s="8">
        <v>75923</v>
      </c>
      <c r="K381" s="8">
        <v>113969</v>
      </c>
      <c r="L381" s="8">
        <v>84315</v>
      </c>
      <c r="M381" s="8">
        <v>89690</v>
      </c>
      <c r="N381" s="8">
        <v>140301</v>
      </c>
      <c r="O381" s="9">
        <v>1079261</v>
      </c>
      <c r="P381" s="10">
        <f t="shared" si="10"/>
        <v>952289.1176470588</v>
      </c>
      <c r="Q381" s="11">
        <f>_xlfn.XLOOKUP(A381,'[1]2022 Patient Days(1)'!$B$3:$B$589,'[1]2022 Patient Days(1)'!$I$3:$I$589,0)</f>
        <v>54445</v>
      </c>
      <c r="R381" s="10">
        <f t="shared" si="11"/>
        <v>17.489999999999998</v>
      </c>
      <c r="S381" s="12"/>
    </row>
    <row r="382" spans="1:19" x14ac:dyDescent="0.25">
      <c r="A382" s="7" t="s">
        <v>778</v>
      </c>
      <c r="B382" s="7" t="s">
        <v>779</v>
      </c>
      <c r="C382" s="8">
        <v>17408</v>
      </c>
      <c r="D382" s="8">
        <v>23019</v>
      </c>
      <c r="E382" s="8">
        <v>13903</v>
      </c>
      <c r="F382" s="8">
        <v>18584</v>
      </c>
      <c r="G382" s="8">
        <v>15996</v>
      </c>
      <c r="H382" s="8">
        <v>19512</v>
      </c>
      <c r="I382" s="8">
        <v>19753</v>
      </c>
      <c r="J382" s="8">
        <v>15104</v>
      </c>
      <c r="K382" s="8">
        <v>23325</v>
      </c>
      <c r="L382" s="8">
        <v>16300</v>
      </c>
      <c r="M382" s="8">
        <v>12268</v>
      </c>
      <c r="N382" s="8">
        <v>21839</v>
      </c>
      <c r="O382" s="9">
        <v>217011</v>
      </c>
      <c r="P382" s="10">
        <f t="shared" si="10"/>
        <v>191480.29411764705</v>
      </c>
      <c r="Q382" s="11">
        <f>_xlfn.XLOOKUP(A382,'[1]2022 Patient Days(1)'!$B$3:$B$589,'[1]2022 Patient Days(1)'!$I$3:$I$589,0)</f>
        <v>14772</v>
      </c>
      <c r="R382" s="10">
        <f t="shared" si="11"/>
        <v>12.96</v>
      </c>
      <c r="S382" s="12"/>
    </row>
    <row r="383" spans="1:19" x14ac:dyDescent="0.25">
      <c r="A383" s="7" t="s">
        <v>780</v>
      </c>
      <c r="B383" s="7" t="s">
        <v>781</v>
      </c>
      <c r="C383" s="8">
        <v>32118</v>
      </c>
      <c r="D383" s="8">
        <v>48884</v>
      </c>
      <c r="E383" s="8">
        <v>48123</v>
      </c>
      <c r="F383" s="8">
        <v>57896</v>
      </c>
      <c r="G383" s="8">
        <v>53080</v>
      </c>
      <c r="H383" s="8">
        <v>51965</v>
      </c>
      <c r="I383" s="8">
        <v>50553</v>
      </c>
      <c r="J383" s="8">
        <v>65358</v>
      </c>
      <c r="K383" s="8">
        <v>58204</v>
      </c>
      <c r="L383" s="8">
        <v>52540</v>
      </c>
      <c r="M383" s="8">
        <v>40945</v>
      </c>
      <c r="N383" s="8">
        <v>68900</v>
      </c>
      <c r="O383" s="9">
        <v>628566</v>
      </c>
      <c r="P383" s="10">
        <f t="shared" si="10"/>
        <v>554617.05882352928</v>
      </c>
      <c r="Q383" s="11">
        <f>_xlfn.XLOOKUP(A383,'[1]2022 Patient Days(1)'!$B$3:$B$589,'[1]2022 Patient Days(1)'!$I$3:$I$589,0)</f>
        <v>34473</v>
      </c>
      <c r="R383" s="10">
        <f t="shared" si="11"/>
        <v>16.09</v>
      </c>
      <c r="S383" s="12"/>
    </row>
    <row r="384" spans="1:19" x14ac:dyDescent="0.25">
      <c r="A384" s="7" t="s">
        <v>782</v>
      </c>
      <c r="B384" s="7" t="s">
        <v>783</v>
      </c>
      <c r="C384" s="8">
        <v>54158</v>
      </c>
      <c r="D384" s="8">
        <v>58832</v>
      </c>
      <c r="E384" s="8">
        <v>71544</v>
      </c>
      <c r="F384" s="8">
        <v>66151</v>
      </c>
      <c r="G384" s="8">
        <v>60463</v>
      </c>
      <c r="H384" s="8">
        <v>59255</v>
      </c>
      <c r="I384" s="8">
        <v>63688</v>
      </c>
      <c r="J384" s="8">
        <v>79988</v>
      </c>
      <c r="K384" s="8">
        <v>74079</v>
      </c>
      <c r="L384" s="8">
        <v>58659</v>
      </c>
      <c r="M384" s="8">
        <v>72637</v>
      </c>
      <c r="N384" s="8">
        <v>64300</v>
      </c>
      <c r="O384" s="9">
        <v>783754</v>
      </c>
      <c r="P384" s="10">
        <f t="shared" si="10"/>
        <v>691547.64705882338</v>
      </c>
      <c r="Q384" s="11">
        <f>_xlfn.XLOOKUP(A384,'[1]2022 Patient Days(1)'!$B$3:$B$589,'[1]2022 Patient Days(1)'!$I$3:$I$589,0)</f>
        <v>43375</v>
      </c>
      <c r="R384" s="10">
        <f t="shared" si="11"/>
        <v>15.94</v>
      </c>
      <c r="S384" s="12"/>
    </row>
    <row r="385" spans="1:19" x14ac:dyDescent="0.25">
      <c r="A385" s="7" t="s">
        <v>784</v>
      </c>
      <c r="B385" s="7" t="s">
        <v>785</v>
      </c>
      <c r="C385" s="8">
        <v>178868</v>
      </c>
      <c r="D385" s="8">
        <v>206051</v>
      </c>
      <c r="E385" s="8">
        <v>196078</v>
      </c>
      <c r="F385" s="8">
        <v>146794</v>
      </c>
      <c r="G385" s="8">
        <v>212643</v>
      </c>
      <c r="H385" s="8">
        <v>232140</v>
      </c>
      <c r="I385" s="8">
        <v>194919</v>
      </c>
      <c r="J385" s="8">
        <v>282066</v>
      </c>
      <c r="K385" s="8">
        <v>434029</v>
      </c>
      <c r="L385" s="8">
        <v>291356</v>
      </c>
      <c r="M385" s="8">
        <v>270550</v>
      </c>
      <c r="N385" s="8">
        <v>373276</v>
      </c>
      <c r="O385" s="9">
        <v>3018770</v>
      </c>
      <c r="P385" s="10">
        <f t="shared" si="10"/>
        <v>2663620.5882352935</v>
      </c>
      <c r="Q385" s="11">
        <f>_xlfn.XLOOKUP(A385,'[1]2022 Patient Days(1)'!$B$3:$B$589,'[1]2022 Patient Days(1)'!$I$3:$I$589,0)</f>
        <v>126525</v>
      </c>
      <c r="R385" s="10">
        <f t="shared" si="11"/>
        <v>21.05</v>
      </c>
      <c r="S385" s="12"/>
    </row>
    <row r="386" spans="1:19" x14ac:dyDescent="0.25">
      <c r="A386" s="7" t="s">
        <v>786</v>
      </c>
      <c r="B386" s="7" t="s">
        <v>787</v>
      </c>
      <c r="C386" s="8">
        <v>26016</v>
      </c>
      <c r="D386" s="8">
        <v>12338</v>
      </c>
      <c r="E386" s="8">
        <v>20872</v>
      </c>
      <c r="F386" s="8">
        <v>22642</v>
      </c>
      <c r="G386" s="8">
        <v>20622</v>
      </c>
      <c r="H386" s="8">
        <v>25144</v>
      </c>
      <c r="I386" s="8">
        <v>23673</v>
      </c>
      <c r="J386" s="8">
        <v>22822</v>
      </c>
      <c r="K386" s="8">
        <v>27845</v>
      </c>
      <c r="L386" s="8">
        <v>27842</v>
      </c>
      <c r="M386" s="8">
        <v>31455</v>
      </c>
      <c r="N386" s="8">
        <v>44038</v>
      </c>
      <c r="O386" s="9">
        <v>305309</v>
      </c>
      <c r="P386" s="10">
        <f t="shared" si="10"/>
        <v>269390.29411764705</v>
      </c>
      <c r="Q386" s="11">
        <f>_xlfn.XLOOKUP(A386,'[1]2022 Patient Days(1)'!$B$3:$B$589,'[1]2022 Patient Days(1)'!$I$3:$I$589,0)</f>
        <v>20876</v>
      </c>
      <c r="R386" s="10">
        <f t="shared" si="11"/>
        <v>12.9</v>
      </c>
      <c r="S386" s="12"/>
    </row>
    <row r="387" spans="1:19" x14ac:dyDescent="0.25">
      <c r="A387" s="7" t="s">
        <v>788</v>
      </c>
      <c r="B387" s="7" t="s">
        <v>789</v>
      </c>
      <c r="C387" s="8">
        <v>4864</v>
      </c>
      <c r="D387" s="8">
        <v>10639</v>
      </c>
      <c r="E387" s="8">
        <v>2926</v>
      </c>
      <c r="F387" s="8">
        <v>8481</v>
      </c>
      <c r="G387" s="8">
        <v>8115</v>
      </c>
      <c r="H387" s="8">
        <v>16214</v>
      </c>
      <c r="I387" s="8">
        <v>5917</v>
      </c>
      <c r="J387" s="8">
        <v>12893</v>
      </c>
      <c r="K387" s="8">
        <v>5857</v>
      </c>
      <c r="L387" s="8">
        <v>10822</v>
      </c>
      <c r="M387" s="8">
        <v>9528</v>
      </c>
      <c r="N387" s="8">
        <v>11764</v>
      </c>
      <c r="O387" s="9">
        <v>108020</v>
      </c>
      <c r="P387" s="10">
        <f t="shared" si="10"/>
        <v>95311.76470588235</v>
      </c>
      <c r="Q387" s="11">
        <f>_xlfn.XLOOKUP(A387,'[1]2022 Patient Days(1)'!$B$3:$B$589,'[1]2022 Patient Days(1)'!$I$3:$I$589,0)</f>
        <v>12144</v>
      </c>
      <c r="R387" s="10">
        <f t="shared" si="11"/>
        <v>7.85</v>
      </c>
      <c r="S387" s="12"/>
    </row>
    <row r="388" spans="1:19" x14ac:dyDescent="0.25">
      <c r="A388" s="7" t="s">
        <v>790</v>
      </c>
      <c r="B388" s="7" t="s">
        <v>791</v>
      </c>
      <c r="C388" s="8">
        <v>52120</v>
      </c>
      <c r="D388" s="8">
        <v>57664</v>
      </c>
      <c r="E388" s="8">
        <v>82920</v>
      </c>
      <c r="F388" s="8">
        <v>66723</v>
      </c>
      <c r="G388" s="8">
        <v>55398</v>
      </c>
      <c r="H388" s="8">
        <v>51282</v>
      </c>
      <c r="I388" s="8">
        <v>52531</v>
      </c>
      <c r="J388" s="8">
        <v>73091</v>
      </c>
      <c r="K388" s="8">
        <v>85894</v>
      </c>
      <c r="L388" s="8">
        <v>70804</v>
      </c>
      <c r="M388" s="8">
        <v>47048</v>
      </c>
      <c r="N388" s="8">
        <v>95891</v>
      </c>
      <c r="O388" s="9">
        <v>791366</v>
      </c>
      <c r="P388" s="10">
        <f t="shared" si="10"/>
        <v>698264.1176470588</v>
      </c>
      <c r="Q388" s="11">
        <f>_xlfn.XLOOKUP(A388,'[1]2022 Patient Days(1)'!$B$3:$B$589,'[1]2022 Patient Days(1)'!$I$3:$I$589,0)</f>
        <v>46943</v>
      </c>
      <c r="R388" s="10">
        <f t="shared" si="11"/>
        <v>14.87</v>
      </c>
      <c r="S388" s="12"/>
    </row>
    <row r="389" spans="1:19" x14ac:dyDescent="0.25">
      <c r="A389" s="7" t="s">
        <v>792</v>
      </c>
      <c r="B389" s="7" t="s">
        <v>793</v>
      </c>
      <c r="C389" s="8">
        <v>43785</v>
      </c>
      <c r="D389" s="8">
        <v>38112</v>
      </c>
      <c r="E389" s="8">
        <v>41369</v>
      </c>
      <c r="F389" s="8">
        <v>39352</v>
      </c>
      <c r="G389" s="8">
        <v>39563</v>
      </c>
      <c r="H389" s="8">
        <v>37762</v>
      </c>
      <c r="I389" s="8">
        <v>36199</v>
      </c>
      <c r="J389" s="8">
        <v>47031</v>
      </c>
      <c r="K389" s="8">
        <v>53817</v>
      </c>
      <c r="L389" s="8">
        <v>40429</v>
      </c>
      <c r="M389" s="8">
        <v>38533</v>
      </c>
      <c r="N389" s="8">
        <v>56024</v>
      </c>
      <c r="O389" s="9">
        <v>511976</v>
      </c>
      <c r="P389" s="10">
        <f t="shared" si="10"/>
        <v>451743.52941176464</v>
      </c>
      <c r="Q389" s="11">
        <f>_xlfn.XLOOKUP(A389,'[1]2022 Patient Days(1)'!$B$3:$B$589,'[1]2022 Patient Days(1)'!$I$3:$I$589,0)</f>
        <v>32320</v>
      </c>
      <c r="R389" s="10">
        <f t="shared" si="11"/>
        <v>13.98</v>
      </c>
      <c r="S389" s="12"/>
    </row>
    <row r="390" spans="1:19" x14ac:dyDescent="0.25">
      <c r="A390" s="7" t="s">
        <v>794</v>
      </c>
      <c r="B390" s="7" t="s">
        <v>795</v>
      </c>
      <c r="C390" s="8">
        <v>80992</v>
      </c>
      <c r="D390" s="8">
        <v>92996</v>
      </c>
      <c r="E390" s="8">
        <v>126311</v>
      </c>
      <c r="F390" s="8">
        <v>93153</v>
      </c>
      <c r="G390" s="8">
        <v>92371</v>
      </c>
      <c r="H390" s="8">
        <v>101102</v>
      </c>
      <c r="I390" s="8">
        <v>97599</v>
      </c>
      <c r="J390" s="8">
        <v>123836</v>
      </c>
      <c r="K390" s="8">
        <v>83892</v>
      </c>
      <c r="L390" s="8">
        <v>109938</v>
      </c>
      <c r="M390" s="8">
        <v>121201</v>
      </c>
      <c r="N390" s="8">
        <v>132143</v>
      </c>
      <c r="O390" s="9">
        <v>1255534</v>
      </c>
      <c r="P390" s="10">
        <f t="shared" ref="P390:P453" si="12">SUM(O390/$O$1*$P$1)</f>
        <v>1107824.1176470586</v>
      </c>
      <c r="Q390" s="11">
        <f>_xlfn.XLOOKUP(A390,'[1]2022 Patient Days(1)'!$B$3:$B$589,'[1]2022 Patient Days(1)'!$I$3:$I$589,0)</f>
        <v>63534</v>
      </c>
      <c r="R390" s="10">
        <f t="shared" ref="R390:R453" si="13">+ROUND(P390/Q390,2)</f>
        <v>17.440000000000001</v>
      </c>
      <c r="S390" s="12"/>
    </row>
    <row r="391" spans="1:19" x14ac:dyDescent="0.25">
      <c r="A391" s="7" t="s">
        <v>796</v>
      </c>
      <c r="B391" s="7" t="s">
        <v>797</v>
      </c>
      <c r="C391" s="8">
        <v>63538</v>
      </c>
      <c r="D391" s="8">
        <v>70586</v>
      </c>
      <c r="E391" s="8">
        <v>99893</v>
      </c>
      <c r="F391" s="8">
        <v>91276</v>
      </c>
      <c r="G391" s="8">
        <v>78146</v>
      </c>
      <c r="H391" s="8">
        <v>118593</v>
      </c>
      <c r="I391" s="8">
        <v>88996</v>
      </c>
      <c r="J391" s="8">
        <v>105858</v>
      </c>
      <c r="K391" s="8">
        <v>127687</v>
      </c>
      <c r="L391" s="8">
        <v>100499</v>
      </c>
      <c r="M391" s="8">
        <v>84905</v>
      </c>
      <c r="N391" s="8">
        <v>107483</v>
      </c>
      <c r="O391" s="9">
        <v>1137460</v>
      </c>
      <c r="P391" s="10">
        <f t="shared" si="12"/>
        <v>1003641.1764705881</v>
      </c>
      <c r="Q391" s="11">
        <f>_xlfn.XLOOKUP(A391,'[1]2022 Patient Days(1)'!$B$3:$B$589,'[1]2022 Patient Days(1)'!$I$3:$I$589,0)</f>
        <v>51445</v>
      </c>
      <c r="R391" s="10">
        <f t="shared" si="13"/>
        <v>19.510000000000002</v>
      </c>
      <c r="S391" s="12"/>
    </row>
    <row r="392" spans="1:19" x14ac:dyDescent="0.25">
      <c r="A392" s="7" t="s">
        <v>798</v>
      </c>
      <c r="B392" s="7" t="s">
        <v>799</v>
      </c>
      <c r="C392" s="8">
        <v>45896</v>
      </c>
      <c r="D392" s="8">
        <v>29171</v>
      </c>
      <c r="E392" s="8">
        <v>38491</v>
      </c>
      <c r="F392" s="8">
        <v>30090</v>
      </c>
      <c r="G392" s="8">
        <v>35320</v>
      </c>
      <c r="H392" s="8">
        <v>27980</v>
      </c>
      <c r="I392" s="8">
        <v>37852</v>
      </c>
      <c r="J392" s="8">
        <v>40773</v>
      </c>
      <c r="K392" s="8">
        <v>40396</v>
      </c>
      <c r="L392" s="8">
        <v>31610</v>
      </c>
      <c r="M392" s="8">
        <v>41811</v>
      </c>
      <c r="N392" s="8">
        <v>43964</v>
      </c>
      <c r="O392" s="9">
        <v>443354</v>
      </c>
      <c r="P392" s="10">
        <f t="shared" si="12"/>
        <v>391194.70588235289</v>
      </c>
      <c r="Q392" s="11">
        <f>_xlfn.XLOOKUP(A392,'[1]2022 Patient Days(1)'!$B$3:$B$589,'[1]2022 Patient Days(1)'!$I$3:$I$589,0)</f>
        <v>24971</v>
      </c>
      <c r="R392" s="10">
        <f t="shared" si="13"/>
        <v>15.67</v>
      </c>
      <c r="S392" s="12"/>
    </row>
    <row r="393" spans="1:19" x14ac:dyDescent="0.25">
      <c r="A393" s="7" t="s">
        <v>800</v>
      </c>
      <c r="B393" s="7" t="s">
        <v>801</v>
      </c>
      <c r="C393" s="8">
        <v>58901</v>
      </c>
      <c r="D393" s="8">
        <v>62674</v>
      </c>
      <c r="E393" s="8">
        <v>47925</v>
      </c>
      <c r="F393" s="8">
        <v>49858</v>
      </c>
      <c r="G393" s="8">
        <v>55972</v>
      </c>
      <c r="H393" s="8">
        <v>58000</v>
      </c>
      <c r="I393" s="8">
        <v>60781</v>
      </c>
      <c r="J393" s="8">
        <v>54591</v>
      </c>
      <c r="K393" s="8">
        <v>52350</v>
      </c>
      <c r="L393" s="8">
        <v>46854</v>
      </c>
      <c r="M393" s="8">
        <v>61768</v>
      </c>
      <c r="N393" s="8">
        <v>68390</v>
      </c>
      <c r="O393" s="9">
        <v>678064</v>
      </c>
      <c r="P393" s="10">
        <f t="shared" si="12"/>
        <v>598291.76470588229</v>
      </c>
      <c r="Q393" s="11">
        <f>_xlfn.XLOOKUP(A393,'[1]2022 Patient Days(1)'!$B$3:$B$589,'[1]2022 Patient Days(1)'!$I$3:$I$589,0)</f>
        <v>40894</v>
      </c>
      <c r="R393" s="10">
        <f t="shared" si="13"/>
        <v>14.63</v>
      </c>
      <c r="S393" s="12"/>
    </row>
    <row r="394" spans="1:19" x14ac:dyDescent="0.25">
      <c r="A394" s="7" t="s">
        <v>802</v>
      </c>
      <c r="B394" s="7" t="s">
        <v>803</v>
      </c>
      <c r="C394" s="8">
        <v>34607</v>
      </c>
      <c r="D394" s="8">
        <v>48531</v>
      </c>
      <c r="E394" s="8">
        <v>43621</v>
      </c>
      <c r="F394" s="8">
        <v>35625</v>
      </c>
      <c r="G394" s="8">
        <v>37582</v>
      </c>
      <c r="H394" s="8">
        <v>33367</v>
      </c>
      <c r="I394" s="8">
        <v>38222</v>
      </c>
      <c r="J394" s="8">
        <v>54882</v>
      </c>
      <c r="K394" s="8">
        <v>50677</v>
      </c>
      <c r="L394" s="8">
        <v>51778</v>
      </c>
      <c r="M394" s="8">
        <v>45436</v>
      </c>
      <c r="N394" s="8">
        <v>51403</v>
      </c>
      <c r="O394" s="9">
        <v>525731</v>
      </c>
      <c r="P394" s="10">
        <f t="shared" si="12"/>
        <v>463880.29411764699</v>
      </c>
      <c r="Q394" s="11">
        <f>_xlfn.XLOOKUP(A394,'[1]2022 Patient Days(1)'!$B$3:$B$589,'[1]2022 Patient Days(1)'!$I$3:$I$589,0)</f>
        <v>29361</v>
      </c>
      <c r="R394" s="10">
        <f t="shared" si="13"/>
        <v>15.8</v>
      </c>
      <c r="S394" s="12"/>
    </row>
    <row r="395" spans="1:19" x14ac:dyDescent="0.25">
      <c r="A395" s="7" t="s">
        <v>804</v>
      </c>
      <c r="B395" s="7" t="s">
        <v>805</v>
      </c>
      <c r="C395" s="8">
        <v>7940</v>
      </c>
      <c r="D395" s="8">
        <v>20529</v>
      </c>
      <c r="E395" s="8">
        <v>16251</v>
      </c>
      <c r="F395" s="8">
        <v>15547</v>
      </c>
      <c r="G395" s="8">
        <v>19247</v>
      </c>
      <c r="H395" s="8">
        <v>20771</v>
      </c>
      <c r="I395" s="8">
        <v>18381</v>
      </c>
      <c r="J395" s="8">
        <v>28533</v>
      </c>
      <c r="K395" s="8">
        <v>20303</v>
      </c>
      <c r="L395" s="8">
        <v>19593</v>
      </c>
      <c r="M395" s="8">
        <v>21484</v>
      </c>
      <c r="N395" s="8">
        <v>23724</v>
      </c>
      <c r="O395" s="9">
        <v>232303</v>
      </c>
      <c r="P395" s="10">
        <f t="shared" si="12"/>
        <v>204973.23529411762</v>
      </c>
      <c r="Q395" s="11">
        <f>_xlfn.XLOOKUP(A395,'[1]2022 Patient Days(1)'!$B$3:$B$589,'[1]2022 Patient Days(1)'!$I$3:$I$589,0)</f>
        <v>16538</v>
      </c>
      <c r="R395" s="10">
        <f t="shared" si="13"/>
        <v>12.39</v>
      </c>
      <c r="S395" s="12"/>
    </row>
    <row r="396" spans="1:19" x14ac:dyDescent="0.25">
      <c r="A396" s="7" t="s">
        <v>806</v>
      </c>
      <c r="B396" s="7" t="s">
        <v>807</v>
      </c>
      <c r="C396" s="8">
        <v>79368</v>
      </c>
      <c r="D396" s="8">
        <v>141824</v>
      </c>
      <c r="E396" s="8">
        <v>131312</v>
      </c>
      <c r="F396" s="8">
        <v>126854</v>
      </c>
      <c r="G396" s="8">
        <v>46818</v>
      </c>
      <c r="H396" s="8">
        <v>82467</v>
      </c>
      <c r="I396" s="8">
        <v>95033</v>
      </c>
      <c r="J396" s="8">
        <v>109911</v>
      </c>
      <c r="K396" s="8">
        <v>148689</v>
      </c>
      <c r="L396" s="8">
        <v>118408</v>
      </c>
      <c r="M396" s="8">
        <v>82338</v>
      </c>
      <c r="N396" s="8">
        <v>148997</v>
      </c>
      <c r="O396" s="9">
        <v>1312019</v>
      </c>
      <c r="P396" s="10">
        <f t="shared" si="12"/>
        <v>1157663.8235294118</v>
      </c>
      <c r="Q396" s="11">
        <f>_xlfn.XLOOKUP(A396,'[1]2022 Patient Days(1)'!$B$3:$B$589,'[1]2022 Patient Days(1)'!$I$3:$I$589,0)</f>
        <v>66741</v>
      </c>
      <c r="R396" s="10">
        <f t="shared" si="13"/>
        <v>17.350000000000001</v>
      </c>
      <c r="S396" s="12"/>
    </row>
    <row r="397" spans="1:19" x14ac:dyDescent="0.25">
      <c r="A397" s="7" t="s">
        <v>808</v>
      </c>
      <c r="B397" s="7" t="s">
        <v>809</v>
      </c>
      <c r="C397" s="8">
        <v>115984</v>
      </c>
      <c r="D397" s="8">
        <v>131127</v>
      </c>
      <c r="E397" s="8">
        <v>160491</v>
      </c>
      <c r="F397" s="8">
        <v>141791</v>
      </c>
      <c r="G397" s="8">
        <v>130718</v>
      </c>
      <c r="H397" s="8">
        <v>182342</v>
      </c>
      <c r="I397" s="8">
        <v>150076</v>
      </c>
      <c r="J397" s="8">
        <v>155064</v>
      </c>
      <c r="K397" s="8">
        <v>173636</v>
      </c>
      <c r="L397" s="8">
        <v>116145</v>
      </c>
      <c r="M397" s="8">
        <v>141049</v>
      </c>
      <c r="N397" s="8">
        <v>105467</v>
      </c>
      <c r="O397" s="9">
        <v>1703890</v>
      </c>
      <c r="P397" s="10">
        <f t="shared" si="12"/>
        <v>1503432.3529411764</v>
      </c>
      <c r="Q397" s="11">
        <f>_xlfn.XLOOKUP(A397,'[1]2022 Patient Days(1)'!$B$3:$B$589,'[1]2022 Patient Days(1)'!$I$3:$I$589,0)</f>
        <v>63474</v>
      </c>
      <c r="R397" s="10">
        <f t="shared" si="13"/>
        <v>23.69</v>
      </c>
      <c r="S397" s="12"/>
    </row>
    <row r="398" spans="1:19" x14ac:dyDescent="0.25">
      <c r="A398" s="7" t="s">
        <v>810</v>
      </c>
      <c r="B398" s="7" t="s">
        <v>811</v>
      </c>
      <c r="C398" s="8">
        <v>131052</v>
      </c>
      <c r="D398" s="8">
        <v>125704</v>
      </c>
      <c r="E398" s="8">
        <v>171975</v>
      </c>
      <c r="F398" s="8">
        <v>115278</v>
      </c>
      <c r="G398" s="8">
        <v>128414</v>
      </c>
      <c r="H398" s="8">
        <v>148575</v>
      </c>
      <c r="I398" s="8">
        <v>120675</v>
      </c>
      <c r="J398" s="8">
        <v>198155</v>
      </c>
      <c r="K398" s="8">
        <v>170148</v>
      </c>
      <c r="L398" s="8">
        <v>117460</v>
      </c>
      <c r="M398" s="8">
        <v>145212</v>
      </c>
      <c r="N398" s="8">
        <v>203428</v>
      </c>
      <c r="O398" s="9">
        <v>1776076</v>
      </c>
      <c r="P398" s="10">
        <f t="shared" si="12"/>
        <v>1567125.882352941</v>
      </c>
      <c r="Q398" s="11">
        <f>_xlfn.XLOOKUP(A398,'[1]2022 Patient Days(1)'!$B$3:$B$589,'[1]2022 Patient Days(1)'!$I$3:$I$589,0)</f>
        <v>78068</v>
      </c>
      <c r="R398" s="10">
        <f t="shared" si="13"/>
        <v>20.07</v>
      </c>
      <c r="S398" s="12"/>
    </row>
    <row r="399" spans="1:19" x14ac:dyDescent="0.25">
      <c r="A399" s="7" t="s">
        <v>812</v>
      </c>
      <c r="B399" s="7" t="s">
        <v>813</v>
      </c>
      <c r="C399" s="8">
        <v>78683</v>
      </c>
      <c r="D399" s="8">
        <v>88881</v>
      </c>
      <c r="E399" s="8">
        <v>118352</v>
      </c>
      <c r="F399" s="8">
        <v>61983</v>
      </c>
      <c r="G399" s="8">
        <v>110049</v>
      </c>
      <c r="H399" s="8">
        <v>104764</v>
      </c>
      <c r="I399" s="8">
        <v>140048</v>
      </c>
      <c r="J399" s="8">
        <v>110119</v>
      </c>
      <c r="K399" s="8">
        <v>167971</v>
      </c>
      <c r="L399" s="8">
        <v>118080</v>
      </c>
      <c r="M399" s="8">
        <v>116053</v>
      </c>
      <c r="N399" s="8">
        <v>172983</v>
      </c>
      <c r="O399" s="9">
        <v>1387966</v>
      </c>
      <c r="P399" s="10">
        <f t="shared" si="12"/>
        <v>1224675.882352941</v>
      </c>
      <c r="Q399" s="11">
        <f>_xlfn.XLOOKUP(A399,'[1]2022 Patient Days(1)'!$B$3:$B$589,'[1]2022 Patient Days(1)'!$I$3:$I$589,0)</f>
        <v>51866</v>
      </c>
      <c r="R399" s="10">
        <f t="shared" si="13"/>
        <v>23.61</v>
      </c>
      <c r="S399" s="12"/>
    </row>
    <row r="400" spans="1:19" x14ac:dyDescent="0.25">
      <c r="A400" s="7" t="s">
        <v>814</v>
      </c>
      <c r="B400" s="7" t="s">
        <v>815</v>
      </c>
      <c r="C400" s="8">
        <v>135203</v>
      </c>
      <c r="D400" s="8">
        <v>102647</v>
      </c>
      <c r="E400" s="8">
        <v>146089</v>
      </c>
      <c r="F400" s="8">
        <v>118290</v>
      </c>
      <c r="G400" s="8">
        <v>111263</v>
      </c>
      <c r="H400" s="8">
        <v>138180</v>
      </c>
      <c r="I400" s="8">
        <v>95587</v>
      </c>
      <c r="J400" s="8">
        <v>123410</v>
      </c>
      <c r="K400" s="8">
        <v>137154</v>
      </c>
      <c r="L400" s="8">
        <v>112284</v>
      </c>
      <c r="M400" s="8">
        <v>111344</v>
      </c>
      <c r="N400" s="8">
        <v>107073</v>
      </c>
      <c r="O400" s="9">
        <v>1438524</v>
      </c>
      <c r="P400" s="10">
        <f t="shared" si="12"/>
        <v>1269285.882352941</v>
      </c>
      <c r="Q400" s="11">
        <f>_xlfn.XLOOKUP(A400,'[1]2022 Patient Days(1)'!$B$3:$B$589,'[1]2022 Patient Days(1)'!$I$3:$I$589,0)</f>
        <v>73611</v>
      </c>
      <c r="R400" s="10">
        <f t="shared" si="13"/>
        <v>17.239999999999998</v>
      </c>
      <c r="S400" s="12"/>
    </row>
    <row r="401" spans="1:19" x14ac:dyDescent="0.25">
      <c r="A401" s="7" t="s">
        <v>816</v>
      </c>
      <c r="B401" s="7" t="s">
        <v>817</v>
      </c>
      <c r="C401" s="8">
        <v>71126</v>
      </c>
      <c r="D401" s="8">
        <v>69589</v>
      </c>
      <c r="E401" s="8">
        <v>58348</v>
      </c>
      <c r="F401" s="8">
        <v>64877</v>
      </c>
      <c r="G401" s="8">
        <v>82271</v>
      </c>
      <c r="H401" s="8">
        <v>74723</v>
      </c>
      <c r="I401" s="8">
        <v>91697</v>
      </c>
      <c r="J401" s="8">
        <v>87345</v>
      </c>
      <c r="K401" s="8">
        <v>104683</v>
      </c>
      <c r="L401" s="8">
        <v>98983</v>
      </c>
      <c r="M401" s="8">
        <v>80128</v>
      </c>
      <c r="N401" s="8">
        <v>81156</v>
      </c>
      <c r="O401" s="9">
        <v>964926</v>
      </c>
      <c r="P401" s="10">
        <f t="shared" si="12"/>
        <v>851405.29411764699</v>
      </c>
      <c r="Q401" s="11">
        <f>_xlfn.XLOOKUP(A401,'[1]2022 Patient Days(1)'!$B$3:$B$589,'[1]2022 Patient Days(1)'!$I$3:$I$589,0)</f>
        <v>47013</v>
      </c>
      <c r="R401" s="10">
        <f t="shared" si="13"/>
        <v>18.11</v>
      </c>
      <c r="S401" s="12"/>
    </row>
    <row r="402" spans="1:19" x14ac:dyDescent="0.25">
      <c r="A402" s="7" t="s">
        <v>818</v>
      </c>
      <c r="B402" s="7" t="s">
        <v>819</v>
      </c>
      <c r="C402" s="8">
        <v>29325</v>
      </c>
      <c r="D402" s="8">
        <v>31462</v>
      </c>
      <c r="E402" s="8">
        <v>28148</v>
      </c>
      <c r="F402" s="8">
        <v>24457</v>
      </c>
      <c r="G402" s="8">
        <v>35282</v>
      </c>
      <c r="H402" s="8">
        <v>45805</v>
      </c>
      <c r="I402" s="8">
        <v>34929</v>
      </c>
      <c r="J402" s="8">
        <v>43547</v>
      </c>
      <c r="K402" s="8">
        <v>36719</v>
      </c>
      <c r="L402" s="8">
        <v>18482.509999999998</v>
      </c>
      <c r="M402" s="8">
        <v>0</v>
      </c>
      <c r="N402" s="8">
        <v>0</v>
      </c>
      <c r="O402" s="9">
        <v>328156.51</v>
      </c>
      <c r="P402" s="10">
        <f t="shared" si="12"/>
        <v>289549.86176470586</v>
      </c>
      <c r="Q402" s="11">
        <f>_xlfn.XLOOKUP(A402,'[1]2022 Patient Days(1)'!$B$3:$B$589,'[1]2022 Patient Days(1)'!$I$3:$I$589,0)</f>
        <v>31451</v>
      </c>
      <c r="R402" s="10">
        <f t="shared" si="13"/>
        <v>9.2100000000000009</v>
      </c>
      <c r="S402" s="12"/>
    </row>
    <row r="403" spans="1:19" x14ac:dyDescent="0.25">
      <c r="A403" s="7" t="s">
        <v>820</v>
      </c>
      <c r="B403" s="7" t="s">
        <v>821</v>
      </c>
      <c r="C403" s="8">
        <v>60471</v>
      </c>
      <c r="D403" s="8">
        <v>67886</v>
      </c>
      <c r="E403" s="8">
        <v>67409</v>
      </c>
      <c r="F403" s="8">
        <v>52186</v>
      </c>
      <c r="G403" s="8">
        <v>78240</v>
      </c>
      <c r="H403" s="8">
        <v>73905</v>
      </c>
      <c r="I403" s="8">
        <v>69270</v>
      </c>
      <c r="J403" s="8">
        <v>90599</v>
      </c>
      <c r="K403" s="8">
        <v>96994</v>
      </c>
      <c r="L403" s="8">
        <v>80852</v>
      </c>
      <c r="M403" s="8">
        <v>81645</v>
      </c>
      <c r="N403" s="8">
        <v>99753</v>
      </c>
      <c r="O403" s="9">
        <v>919210</v>
      </c>
      <c r="P403" s="10">
        <f t="shared" si="12"/>
        <v>811067.64705882338</v>
      </c>
      <c r="Q403" s="11">
        <f>_xlfn.XLOOKUP(A403,'[1]2022 Patient Days(1)'!$B$3:$B$589,'[1]2022 Patient Days(1)'!$I$3:$I$589,0)</f>
        <v>54465</v>
      </c>
      <c r="R403" s="10">
        <f t="shared" si="13"/>
        <v>14.89</v>
      </c>
      <c r="S403" s="12"/>
    </row>
    <row r="404" spans="1:19" x14ac:dyDescent="0.25">
      <c r="A404" s="7" t="s">
        <v>822</v>
      </c>
      <c r="B404" s="7" t="s">
        <v>823</v>
      </c>
      <c r="C404" s="8">
        <v>237587</v>
      </c>
      <c r="D404" s="8">
        <v>233093</v>
      </c>
      <c r="E404" s="8">
        <v>358192</v>
      </c>
      <c r="F404" s="8">
        <v>337950</v>
      </c>
      <c r="G404" s="8">
        <v>282291</v>
      </c>
      <c r="H404" s="8">
        <v>330150</v>
      </c>
      <c r="I404" s="8">
        <v>308716</v>
      </c>
      <c r="J404" s="8">
        <v>296628</v>
      </c>
      <c r="K404" s="8">
        <v>322691</v>
      </c>
      <c r="L404" s="8">
        <v>273961</v>
      </c>
      <c r="M404" s="8">
        <v>317242</v>
      </c>
      <c r="N404" s="8">
        <v>381791</v>
      </c>
      <c r="O404" s="9">
        <v>3680292</v>
      </c>
      <c r="P404" s="10">
        <f t="shared" si="12"/>
        <v>3247316.4705882352</v>
      </c>
      <c r="Q404" s="11">
        <f>_xlfn.XLOOKUP(A404,'[1]2022 Patient Days(1)'!$B$3:$B$589,'[1]2022 Patient Days(1)'!$I$3:$I$589,0)</f>
        <v>120675</v>
      </c>
      <c r="R404" s="10">
        <f t="shared" si="13"/>
        <v>26.91</v>
      </c>
      <c r="S404" s="12"/>
    </row>
    <row r="405" spans="1:19" x14ac:dyDescent="0.25">
      <c r="A405" s="7" t="s">
        <v>824</v>
      </c>
      <c r="B405" s="7" t="s">
        <v>825</v>
      </c>
      <c r="C405" s="8">
        <v>34700</v>
      </c>
      <c r="D405" s="8">
        <v>31588</v>
      </c>
      <c r="E405" s="8">
        <v>31064</v>
      </c>
      <c r="F405" s="8">
        <v>30058</v>
      </c>
      <c r="G405" s="8">
        <v>39428</v>
      </c>
      <c r="H405" s="8">
        <v>37164</v>
      </c>
      <c r="I405" s="8">
        <v>39363</v>
      </c>
      <c r="J405" s="8">
        <v>37502</v>
      </c>
      <c r="K405" s="8">
        <v>30610</v>
      </c>
      <c r="L405" s="8">
        <v>39874</v>
      </c>
      <c r="M405" s="8">
        <v>40269</v>
      </c>
      <c r="N405" s="8">
        <v>31901</v>
      </c>
      <c r="O405" s="9">
        <v>423521</v>
      </c>
      <c r="P405" s="10">
        <f t="shared" si="12"/>
        <v>373695</v>
      </c>
      <c r="Q405" s="11">
        <f>_xlfn.XLOOKUP(A405,'[1]2022 Patient Days(1)'!$B$3:$B$589,'[1]2022 Patient Days(1)'!$I$3:$I$589,0)</f>
        <v>26334</v>
      </c>
      <c r="R405" s="10">
        <f t="shared" si="13"/>
        <v>14.19</v>
      </c>
      <c r="S405" s="12"/>
    </row>
    <row r="406" spans="1:19" x14ac:dyDescent="0.25">
      <c r="A406" s="7" t="s">
        <v>826</v>
      </c>
      <c r="B406" s="7" t="s">
        <v>827</v>
      </c>
      <c r="C406" s="8">
        <v>20539</v>
      </c>
      <c r="D406" s="8">
        <v>22433</v>
      </c>
      <c r="E406" s="8">
        <v>26249</v>
      </c>
      <c r="F406" s="8">
        <v>31696</v>
      </c>
      <c r="G406" s="8">
        <v>28431</v>
      </c>
      <c r="H406" s="8">
        <v>22740</v>
      </c>
      <c r="I406" s="8">
        <v>29649</v>
      </c>
      <c r="J406" s="8">
        <v>33510</v>
      </c>
      <c r="K406" s="8">
        <v>29951</v>
      </c>
      <c r="L406" s="8">
        <v>28019</v>
      </c>
      <c r="M406" s="8">
        <v>20762</v>
      </c>
      <c r="N406" s="8">
        <v>31065</v>
      </c>
      <c r="O406" s="9">
        <v>325044</v>
      </c>
      <c r="P406" s="10">
        <f t="shared" si="12"/>
        <v>286803.52941176464</v>
      </c>
      <c r="Q406" s="11">
        <f>_xlfn.XLOOKUP(A406,'[1]2022 Patient Days(1)'!$B$3:$B$589,'[1]2022 Patient Days(1)'!$I$3:$I$589,0)</f>
        <v>22415</v>
      </c>
      <c r="R406" s="10">
        <f t="shared" si="13"/>
        <v>12.8</v>
      </c>
      <c r="S406" s="12"/>
    </row>
    <row r="407" spans="1:19" x14ac:dyDescent="0.25">
      <c r="A407" s="7" t="s">
        <v>828</v>
      </c>
      <c r="B407" s="7" t="s">
        <v>829</v>
      </c>
      <c r="C407" s="8">
        <v>35130</v>
      </c>
      <c r="D407" s="8">
        <v>34107</v>
      </c>
      <c r="E407" s="8">
        <v>39758</v>
      </c>
      <c r="F407" s="8">
        <v>31138</v>
      </c>
      <c r="G407" s="8">
        <v>29207</v>
      </c>
      <c r="H407" s="8">
        <v>36076</v>
      </c>
      <c r="I407" s="8">
        <v>40263</v>
      </c>
      <c r="J407" s="8">
        <v>50735</v>
      </c>
      <c r="K407" s="8">
        <v>28133</v>
      </c>
      <c r="L407" s="8">
        <v>33774</v>
      </c>
      <c r="M407" s="8">
        <v>34656</v>
      </c>
      <c r="N407" s="8">
        <v>34197</v>
      </c>
      <c r="O407" s="9">
        <v>427174</v>
      </c>
      <c r="P407" s="10">
        <f t="shared" si="12"/>
        <v>376918.23529411759</v>
      </c>
      <c r="Q407" s="11">
        <f>_xlfn.XLOOKUP(A407,'[1]2022 Patient Days(1)'!$B$3:$B$589,'[1]2022 Patient Days(1)'!$I$3:$I$589,0)</f>
        <v>26007</v>
      </c>
      <c r="R407" s="10">
        <f t="shared" si="13"/>
        <v>14.49</v>
      </c>
      <c r="S407" s="12"/>
    </row>
    <row r="408" spans="1:19" x14ac:dyDescent="0.25">
      <c r="A408" s="7" t="s">
        <v>830</v>
      </c>
      <c r="B408" s="7" t="s">
        <v>831</v>
      </c>
      <c r="C408" s="8">
        <v>39101</v>
      </c>
      <c r="D408" s="8">
        <v>34878</v>
      </c>
      <c r="E408" s="8">
        <v>38131</v>
      </c>
      <c r="F408" s="8">
        <v>36648</v>
      </c>
      <c r="G408" s="8">
        <v>31623</v>
      </c>
      <c r="H408" s="8">
        <v>40631</v>
      </c>
      <c r="I408" s="8">
        <v>32598</v>
      </c>
      <c r="J408" s="8">
        <v>37997</v>
      </c>
      <c r="K408" s="8">
        <v>49348</v>
      </c>
      <c r="L408" s="8">
        <v>14195.56</v>
      </c>
      <c r="M408" s="8">
        <v>0</v>
      </c>
      <c r="N408" s="8">
        <v>0</v>
      </c>
      <c r="O408" s="9">
        <v>355150.56</v>
      </c>
      <c r="P408" s="10">
        <f t="shared" si="12"/>
        <v>313368.14117647056</v>
      </c>
      <c r="Q408" s="11">
        <f>_xlfn.XLOOKUP(A408,'[1]2022 Patient Days(1)'!$B$3:$B$589,'[1]2022 Patient Days(1)'!$I$3:$I$589,0)</f>
        <v>31191</v>
      </c>
      <c r="R408" s="10">
        <f t="shared" si="13"/>
        <v>10.050000000000001</v>
      </c>
      <c r="S408" s="12"/>
    </row>
    <row r="409" spans="1:19" x14ac:dyDescent="0.25">
      <c r="A409" s="7" t="s">
        <v>832</v>
      </c>
      <c r="B409" s="7" t="s">
        <v>833</v>
      </c>
      <c r="C409" s="8">
        <v>37727</v>
      </c>
      <c r="D409" s="8">
        <v>54847</v>
      </c>
      <c r="E409" s="8">
        <v>38274</v>
      </c>
      <c r="F409" s="8">
        <v>16978</v>
      </c>
      <c r="G409" s="8">
        <v>23327</v>
      </c>
      <c r="H409" s="8">
        <v>37299</v>
      </c>
      <c r="I409" s="8">
        <v>46976</v>
      </c>
      <c r="J409" s="8">
        <v>48320</v>
      </c>
      <c r="K409" s="8">
        <v>66359</v>
      </c>
      <c r="L409" s="8">
        <v>38484</v>
      </c>
      <c r="M409" s="8">
        <v>37696</v>
      </c>
      <c r="N409" s="8">
        <v>57175</v>
      </c>
      <c r="O409" s="9">
        <v>503462</v>
      </c>
      <c r="P409" s="10">
        <f t="shared" si="12"/>
        <v>444231.17647058819</v>
      </c>
      <c r="Q409" s="11">
        <f>_xlfn.XLOOKUP(A409,'[1]2022 Patient Days(1)'!$B$3:$B$589,'[1]2022 Patient Days(1)'!$I$3:$I$589,0)</f>
        <v>32288</v>
      </c>
      <c r="R409" s="10">
        <f t="shared" si="13"/>
        <v>13.76</v>
      </c>
      <c r="S409" s="12"/>
    </row>
    <row r="410" spans="1:19" x14ac:dyDescent="0.25">
      <c r="A410" s="7" t="s">
        <v>834</v>
      </c>
      <c r="B410" s="7" t="s">
        <v>835</v>
      </c>
      <c r="C410" s="8">
        <v>22951</v>
      </c>
      <c r="D410" s="8">
        <v>20750</v>
      </c>
      <c r="E410" s="8">
        <v>19754</v>
      </c>
      <c r="F410" s="8">
        <v>22272</v>
      </c>
      <c r="G410" s="8">
        <v>28897</v>
      </c>
      <c r="H410" s="8">
        <v>20912</v>
      </c>
      <c r="I410" s="8">
        <v>25778</v>
      </c>
      <c r="J410" s="8">
        <v>34094</v>
      </c>
      <c r="K410" s="8">
        <v>33468</v>
      </c>
      <c r="L410" s="8">
        <v>23097</v>
      </c>
      <c r="M410" s="8">
        <v>26903</v>
      </c>
      <c r="N410" s="8">
        <v>32267</v>
      </c>
      <c r="O410" s="9">
        <v>311143</v>
      </c>
      <c r="P410" s="10">
        <f t="shared" si="12"/>
        <v>274537.94117647054</v>
      </c>
      <c r="Q410" s="11">
        <f>_xlfn.XLOOKUP(A410,'[1]2022 Patient Days(1)'!$B$3:$B$589,'[1]2022 Patient Days(1)'!$I$3:$I$589,0)</f>
        <v>21356</v>
      </c>
      <c r="R410" s="10">
        <f t="shared" si="13"/>
        <v>12.86</v>
      </c>
      <c r="S410" s="12"/>
    </row>
    <row r="411" spans="1:19" x14ac:dyDescent="0.25">
      <c r="A411" s="7" t="s">
        <v>836</v>
      </c>
      <c r="B411" s="7" t="s">
        <v>837</v>
      </c>
      <c r="C411" s="8">
        <v>84498</v>
      </c>
      <c r="D411" s="8">
        <v>100984</v>
      </c>
      <c r="E411" s="8">
        <v>115763</v>
      </c>
      <c r="F411" s="8">
        <v>99199</v>
      </c>
      <c r="G411" s="8">
        <v>96773</v>
      </c>
      <c r="H411" s="8">
        <v>104472</v>
      </c>
      <c r="I411" s="8">
        <v>83754</v>
      </c>
      <c r="J411" s="8">
        <v>76323</v>
      </c>
      <c r="K411" s="8">
        <v>91862</v>
      </c>
      <c r="L411" s="8">
        <v>59029</v>
      </c>
      <c r="M411" s="8">
        <v>58000</v>
      </c>
      <c r="N411" s="8">
        <v>119925</v>
      </c>
      <c r="O411" s="9">
        <v>1090582</v>
      </c>
      <c r="P411" s="10">
        <f t="shared" si="12"/>
        <v>962278.23529411748</v>
      </c>
      <c r="Q411" s="11">
        <f>_xlfn.XLOOKUP(A411,'[1]2022 Patient Days(1)'!$B$3:$B$589,'[1]2022 Patient Days(1)'!$I$3:$I$589,0)</f>
        <v>66019</v>
      </c>
      <c r="R411" s="10">
        <f t="shared" si="13"/>
        <v>14.58</v>
      </c>
      <c r="S411" s="12"/>
    </row>
    <row r="412" spans="1:19" x14ac:dyDescent="0.25">
      <c r="A412" s="7" t="s">
        <v>838</v>
      </c>
      <c r="B412" s="7" t="s">
        <v>839</v>
      </c>
      <c r="C412" s="8">
        <v>14609</v>
      </c>
      <c r="D412" s="8">
        <v>27650</v>
      </c>
      <c r="E412" s="8">
        <v>33691</v>
      </c>
      <c r="F412" s="8">
        <v>24081</v>
      </c>
      <c r="G412" s="8">
        <v>28774</v>
      </c>
      <c r="H412" s="8">
        <v>27902</v>
      </c>
      <c r="I412" s="8">
        <v>20645</v>
      </c>
      <c r="J412" s="8">
        <v>24336</v>
      </c>
      <c r="K412" s="8">
        <v>24290</v>
      </c>
      <c r="L412" s="8">
        <v>22730</v>
      </c>
      <c r="M412" s="8">
        <v>23552</v>
      </c>
      <c r="N412" s="8">
        <v>39543</v>
      </c>
      <c r="O412" s="9">
        <v>311803</v>
      </c>
      <c r="P412" s="10">
        <f t="shared" si="12"/>
        <v>275120.29411764705</v>
      </c>
      <c r="Q412" s="11">
        <f>_xlfn.XLOOKUP(A412,'[1]2022 Patient Days(1)'!$B$3:$B$589,'[1]2022 Patient Days(1)'!$I$3:$I$589,0)</f>
        <v>16019</v>
      </c>
      <c r="R412" s="10">
        <f t="shared" si="13"/>
        <v>17.170000000000002</v>
      </c>
      <c r="S412" s="12"/>
    </row>
    <row r="413" spans="1:19" x14ac:dyDescent="0.25">
      <c r="A413" s="7" t="s">
        <v>840</v>
      </c>
      <c r="B413" s="7" t="s">
        <v>841</v>
      </c>
      <c r="C413" s="8">
        <v>17867</v>
      </c>
      <c r="D413" s="8">
        <v>23112</v>
      </c>
      <c r="E413" s="8">
        <v>19635</v>
      </c>
      <c r="F413" s="8">
        <v>27591</v>
      </c>
      <c r="G413" s="8">
        <v>17312</v>
      </c>
      <c r="H413" s="8">
        <v>25586</v>
      </c>
      <c r="I413" s="8">
        <v>25186</v>
      </c>
      <c r="J413" s="8">
        <v>20546</v>
      </c>
      <c r="K413" s="8">
        <v>29433</v>
      </c>
      <c r="L413" s="8">
        <v>24231</v>
      </c>
      <c r="M413" s="8">
        <v>25453</v>
      </c>
      <c r="N413" s="8">
        <v>31705</v>
      </c>
      <c r="O413" s="9">
        <v>287657</v>
      </c>
      <c r="P413" s="10">
        <f t="shared" si="12"/>
        <v>253815</v>
      </c>
      <c r="Q413" s="11">
        <f>_xlfn.XLOOKUP(A413,'[1]2022 Patient Days(1)'!$B$3:$B$589,'[1]2022 Patient Days(1)'!$I$3:$I$589,0)</f>
        <v>16066</v>
      </c>
      <c r="R413" s="10">
        <f t="shared" si="13"/>
        <v>15.8</v>
      </c>
      <c r="S413" s="12"/>
    </row>
    <row r="414" spans="1:19" x14ac:dyDescent="0.25">
      <c r="A414" s="19" t="s">
        <v>842</v>
      </c>
      <c r="B414" s="19" t="s">
        <v>843</v>
      </c>
      <c r="C414" s="20">
        <v>51110</v>
      </c>
      <c r="D414" s="20">
        <v>55388</v>
      </c>
      <c r="E414" s="20">
        <v>56049</v>
      </c>
      <c r="F414" s="20">
        <v>49056</v>
      </c>
      <c r="G414" s="20">
        <v>48192</v>
      </c>
      <c r="H414" s="20">
        <v>52817</v>
      </c>
      <c r="I414" s="20">
        <v>51138</v>
      </c>
      <c r="J414" s="20">
        <v>51138</v>
      </c>
      <c r="K414" s="20">
        <v>52747</v>
      </c>
      <c r="L414" s="20">
        <v>18615.13</v>
      </c>
      <c r="M414" s="20">
        <v>0</v>
      </c>
      <c r="N414" s="20">
        <v>0</v>
      </c>
      <c r="O414" s="21">
        <v>486250.13</v>
      </c>
      <c r="P414" s="22">
        <f t="shared" si="12"/>
        <v>429044.23235294112</v>
      </c>
      <c r="Q414" s="23">
        <f>_xlfn.XLOOKUP(A414,'[1]2020 Patient Days'!$B$2:$B$608,'[1]2020 Patient Days'!$I$2:$I$608)</f>
        <v>44197</v>
      </c>
      <c r="R414" s="22">
        <f t="shared" si="13"/>
        <v>9.7100000000000009</v>
      </c>
      <c r="S414" s="24" t="s">
        <v>844</v>
      </c>
    </row>
    <row r="415" spans="1:19" x14ac:dyDescent="0.25">
      <c r="A415" s="7" t="s">
        <v>845</v>
      </c>
      <c r="B415" s="7" t="s">
        <v>846</v>
      </c>
      <c r="C415" s="8">
        <v>8608</v>
      </c>
      <c r="D415" s="8">
        <v>27182</v>
      </c>
      <c r="E415" s="8">
        <v>34777</v>
      </c>
      <c r="F415" s="8">
        <v>30580</v>
      </c>
      <c r="G415" s="8">
        <v>36197</v>
      </c>
      <c r="H415" s="8">
        <v>32288</v>
      </c>
      <c r="I415" s="8">
        <v>27982</v>
      </c>
      <c r="J415" s="8">
        <v>37784</v>
      </c>
      <c r="K415" s="8">
        <v>46526</v>
      </c>
      <c r="L415" s="8">
        <v>24703</v>
      </c>
      <c r="M415" s="8">
        <v>27632</v>
      </c>
      <c r="N415" s="8">
        <v>32778</v>
      </c>
      <c r="O415" s="9">
        <v>367037</v>
      </c>
      <c r="P415" s="10">
        <f t="shared" si="12"/>
        <v>323856.17647058819</v>
      </c>
      <c r="Q415" s="11">
        <f>_xlfn.XLOOKUP(A415,'[1]2022 Patient Days(1)'!$B$3:$B$589,'[1]2022 Patient Days(1)'!$I$3:$I$589,0)</f>
        <v>22154</v>
      </c>
      <c r="R415" s="10">
        <f t="shared" si="13"/>
        <v>14.62</v>
      </c>
      <c r="S415" s="12"/>
    </row>
    <row r="416" spans="1:19" x14ac:dyDescent="0.25">
      <c r="A416" s="7" t="s">
        <v>847</v>
      </c>
      <c r="B416" s="7" t="s">
        <v>848</v>
      </c>
      <c r="C416" s="8">
        <v>23336</v>
      </c>
      <c r="D416" s="8">
        <v>18578</v>
      </c>
      <c r="E416" s="8">
        <v>26510</v>
      </c>
      <c r="F416" s="8">
        <v>25060</v>
      </c>
      <c r="G416" s="8">
        <v>20219</v>
      </c>
      <c r="H416" s="8">
        <v>27081</v>
      </c>
      <c r="I416" s="8">
        <v>21162</v>
      </c>
      <c r="J416" s="8">
        <v>25789</v>
      </c>
      <c r="K416" s="8">
        <v>9467</v>
      </c>
      <c r="L416" s="8">
        <v>41729</v>
      </c>
      <c r="M416" s="8">
        <v>28814</v>
      </c>
      <c r="N416" s="8">
        <v>26433</v>
      </c>
      <c r="O416" s="9">
        <v>294178</v>
      </c>
      <c r="P416" s="10">
        <f t="shared" si="12"/>
        <v>259568.82352941172</v>
      </c>
      <c r="Q416" s="11">
        <f>_xlfn.XLOOKUP(A416,'[1]2022 Patient Days(1)'!$B$3:$B$589,'[1]2022 Patient Days(1)'!$I$3:$I$589,0)</f>
        <v>18112</v>
      </c>
      <c r="R416" s="10">
        <f t="shared" si="13"/>
        <v>14.33</v>
      </c>
      <c r="S416" s="12"/>
    </row>
    <row r="417" spans="1:19" x14ac:dyDescent="0.25">
      <c r="A417" s="7" t="s">
        <v>849</v>
      </c>
      <c r="B417" s="7" t="s">
        <v>850</v>
      </c>
      <c r="C417" s="8">
        <v>40052</v>
      </c>
      <c r="D417" s="8">
        <v>43942</v>
      </c>
      <c r="E417" s="8">
        <v>45721</v>
      </c>
      <c r="F417" s="8">
        <v>40766</v>
      </c>
      <c r="G417" s="8">
        <v>49887</v>
      </c>
      <c r="H417" s="8">
        <v>52322</v>
      </c>
      <c r="I417" s="8">
        <v>48701</v>
      </c>
      <c r="J417" s="8">
        <v>56408</v>
      </c>
      <c r="K417" s="8">
        <v>48275</v>
      </c>
      <c r="L417" s="8">
        <v>41495</v>
      </c>
      <c r="M417" s="8">
        <v>36074</v>
      </c>
      <c r="N417" s="8">
        <v>33651</v>
      </c>
      <c r="O417" s="9">
        <v>537294</v>
      </c>
      <c r="P417" s="10">
        <f t="shared" si="12"/>
        <v>474082.94117647054</v>
      </c>
      <c r="Q417" s="11">
        <f>_xlfn.XLOOKUP(A417,'[1]2022 Patient Days(1)'!$B$3:$B$589,'[1]2022 Patient Days(1)'!$I$3:$I$589,0)</f>
        <v>29555</v>
      </c>
      <c r="R417" s="10">
        <f t="shared" si="13"/>
        <v>16.04</v>
      </c>
      <c r="S417" s="12"/>
    </row>
    <row r="418" spans="1:19" x14ac:dyDescent="0.25">
      <c r="A418" s="26" t="s">
        <v>851</v>
      </c>
      <c r="B418" s="26" t="s">
        <v>852</v>
      </c>
      <c r="C418" s="27">
        <v>327650</v>
      </c>
      <c r="D418" s="27">
        <v>224086</v>
      </c>
      <c r="E418" s="27">
        <v>364261</v>
      </c>
      <c r="F418" s="27">
        <v>363208</v>
      </c>
      <c r="G418" s="27">
        <v>389648</v>
      </c>
      <c r="H418" s="27">
        <v>324534</v>
      </c>
      <c r="I418" s="27">
        <v>457979</v>
      </c>
      <c r="J418" s="27">
        <v>504009</v>
      </c>
      <c r="K418" s="27">
        <v>462285</v>
      </c>
      <c r="L418" s="27">
        <v>346756</v>
      </c>
      <c r="M418" s="27">
        <v>382762</v>
      </c>
      <c r="N418" s="27">
        <v>356596</v>
      </c>
      <c r="O418" s="28">
        <v>4503774</v>
      </c>
      <c r="P418" s="29">
        <f t="shared" si="12"/>
        <v>3973918.2352941171</v>
      </c>
      <c r="Q418" s="30">
        <f>_xlfn.XLOOKUP(A418,'[1]2022 Patient Days(1)'!$B$3:$B$589,'[1]2022 Patient Days(1)'!$I$3:$I$589,0)</f>
        <v>148594</v>
      </c>
      <c r="R418" s="29">
        <f t="shared" si="13"/>
        <v>26.74</v>
      </c>
      <c r="S418" s="31"/>
    </row>
    <row r="419" spans="1:19" x14ac:dyDescent="0.25">
      <c r="A419" s="7" t="s">
        <v>853</v>
      </c>
      <c r="B419" s="7" t="s">
        <v>854</v>
      </c>
      <c r="C419" s="8">
        <v>10768</v>
      </c>
      <c r="D419" s="8">
        <v>15821</v>
      </c>
      <c r="E419" s="8">
        <v>15723</v>
      </c>
      <c r="F419" s="8">
        <v>25369</v>
      </c>
      <c r="G419" s="8">
        <v>18514</v>
      </c>
      <c r="H419" s="8">
        <v>20454</v>
      </c>
      <c r="I419" s="8">
        <v>21801</v>
      </c>
      <c r="J419" s="8">
        <v>19491</v>
      </c>
      <c r="K419" s="8">
        <v>24235</v>
      </c>
      <c r="L419" s="8">
        <v>23093</v>
      </c>
      <c r="M419" s="8">
        <v>24357</v>
      </c>
      <c r="N419" s="8">
        <v>23646</v>
      </c>
      <c r="O419" s="9">
        <v>243272</v>
      </c>
      <c r="P419" s="10">
        <f t="shared" si="12"/>
        <v>214651.76470588232</v>
      </c>
      <c r="Q419" s="11">
        <f>_xlfn.XLOOKUP(A419,'[1]2022 Patient Days(1)'!$B$3:$B$589,'[1]2022 Patient Days(1)'!$I$3:$I$589,0)</f>
        <v>23114</v>
      </c>
      <c r="R419" s="10">
        <f t="shared" si="13"/>
        <v>9.2899999999999991</v>
      </c>
      <c r="S419" s="12"/>
    </row>
    <row r="420" spans="1:19" x14ac:dyDescent="0.25">
      <c r="A420" s="7" t="s">
        <v>855</v>
      </c>
      <c r="B420" s="7" t="s">
        <v>856</v>
      </c>
      <c r="C420" s="8">
        <v>15891</v>
      </c>
      <c r="D420" s="8">
        <v>20744</v>
      </c>
      <c r="E420" s="8">
        <v>20913</v>
      </c>
      <c r="F420" s="8">
        <v>27045</v>
      </c>
      <c r="G420" s="8">
        <v>21088</v>
      </c>
      <c r="H420" s="8">
        <v>26363</v>
      </c>
      <c r="I420" s="8">
        <v>25778</v>
      </c>
      <c r="J420" s="8">
        <v>27461</v>
      </c>
      <c r="K420" s="8">
        <v>23277</v>
      </c>
      <c r="L420" s="8">
        <v>27800</v>
      </c>
      <c r="M420" s="8">
        <v>27985</v>
      </c>
      <c r="N420" s="8">
        <v>24395</v>
      </c>
      <c r="O420" s="9">
        <v>288740</v>
      </c>
      <c r="P420" s="10">
        <f t="shared" si="12"/>
        <v>254770.5882352941</v>
      </c>
      <c r="Q420" s="11">
        <f>_xlfn.XLOOKUP(A420,'[1]2022 Patient Days(1)'!$B$3:$B$589,'[1]2022 Patient Days(1)'!$I$3:$I$589,0)</f>
        <v>30650</v>
      </c>
      <c r="R420" s="10">
        <f t="shared" si="13"/>
        <v>8.31</v>
      </c>
      <c r="S420" s="12"/>
    </row>
    <row r="421" spans="1:19" x14ac:dyDescent="0.25">
      <c r="A421" s="7" t="s">
        <v>857</v>
      </c>
      <c r="B421" s="7" t="s">
        <v>858</v>
      </c>
      <c r="C421" s="8">
        <v>57143</v>
      </c>
      <c r="D421" s="8">
        <v>67446</v>
      </c>
      <c r="E421" s="8">
        <v>76804</v>
      </c>
      <c r="F421" s="8">
        <v>57991</v>
      </c>
      <c r="G421" s="8">
        <v>99829</v>
      </c>
      <c r="H421" s="8">
        <v>73606</v>
      </c>
      <c r="I421" s="8">
        <v>78895</v>
      </c>
      <c r="J421" s="8">
        <v>90982</v>
      </c>
      <c r="K421" s="8">
        <v>73182</v>
      </c>
      <c r="L421" s="8">
        <v>113292</v>
      </c>
      <c r="M421" s="8">
        <v>102056</v>
      </c>
      <c r="N421" s="8">
        <v>132209</v>
      </c>
      <c r="O421" s="9">
        <v>1023435</v>
      </c>
      <c r="P421" s="10">
        <f t="shared" si="12"/>
        <v>903030.88235294109</v>
      </c>
      <c r="Q421" s="11">
        <f>_xlfn.XLOOKUP(A421,'[1]2022 Patient Days(1)'!$B$3:$B$589,'[1]2022 Patient Days(1)'!$I$3:$I$589,0)</f>
        <v>53916</v>
      </c>
      <c r="R421" s="10">
        <f t="shared" si="13"/>
        <v>16.75</v>
      </c>
      <c r="S421" s="12"/>
    </row>
    <row r="422" spans="1:19" x14ac:dyDescent="0.25">
      <c r="A422" s="7" t="s">
        <v>859</v>
      </c>
      <c r="B422" s="7" t="s">
        <v>860</v>
      </c>
      <c r="C422" s="8">
        <v>41016</v>
      </c>
      <c r="D422" s="8">
        <v>40886</v>
      </c>
      <c r="E422" s="8">
        <v>52382</v>
      </c>
      <c r="F422" s="8">
        <v>40223</v>
      </c>
      <c r="G422" s="8">
        <v>52590</v>
      </c>
      <c r="H422" s="8">
        <v>54188</v>
      </c>
      <c r="I422" s="8">
        <v>59341</v>
      </c>
      <c r="J422" s="8">
        <v>46246</v>
      </c>
      <c r="K422" s="8">
        <v>62517</v>
      </c>
      <c r="L422" s="8">
        <v>40337</v>
      </c>
      <c r="M422" s="8">
        <v>41688</v>
      </c>
      <c r="N422" s="8">
        <v>5813</v>
      </c>
      <c r="O422" s="9">
        <v>537227</v>
      </c>
      <c r="P422" s="10">
        <f t="shared" si="12"/>
        <v>474023.82352941169</v>
      </c>
      <c r="Q422" s="11">
        <f>_xlfn.XLOOKUP(A422,'[1]2022 Patient Days(1)'!$B$3:$B$589,'[1]2022 Patient Days(1)'!$I$3:$I$589,0)</f>
        <v>33437</v>
      </c>
      <c r="R422" s="10">
        <f t="shared" si="13"/>
        <v>14.18</v>
      </c>
      <c r="S422" s="12"/>
    </row>
    <row r="423" spans="1:19" x14ac:dyDescent="0.25">
      <c r="A423" s="7" t="s">
        <v>861</v>
      </c>
      <c r="B423" s="7" t="s">
        <v>862</v>
      </c>
      <c r="C423" s="8">
        <v>20577</v>
      </c>
      <c r="D423" s="8">
        <v>35168</v>
      </c>
      <c r="E423" s="8">
        <v>50100</v>
      </c>
      <c r="F423" s="8">
        <v>37326</v>
      </c>
      <c r="G423" s="8">
        <v>40476</v>
      </c>
      <c r="H423" s="8">
        <v>48906</v>
      </c>
      <c r="I423" s="8">
        <v>45059</v>
      </c>
      <c r="J423" s="8">
        <v>37283</v>
      </c>
      <c r="K423" s="8">
        <v>85498</v>
      </c>
      <c r="L423" s="8">
        <v>41972</v>
      </c>
      <c r="M423" s="8">
        <v>61328</v>
      </c>
      <c r="N423" s="8">
        <v>80062</v>
      </c>
      <c r="O423" s="9">
        <v>583755</v>
      </c>
      <c r="P423" s="10">
        <f t="shared" si="12"/>
        <v>515077.94117647054</v>
      </c>
      <c r="Q423" s="11">
        <f>_xlfn.XLOOKUP(A423,'[1]2022 Patient Days(1)'!$B$3:$B$589,'[1]2022 Patient Days(1)'!$I$3:$I$589,0)</f>
        <v>27502</v>
      </c>
      <c r="R423" s="10">
        <f t="shared" si="13"/>
        <v>18.73</v>
      </c>
      <c r="S423" s="12"/>
    </row>
    <row r="424" spans="1:19" x14ac:dyDescent="0.25">
      <c r="A424" s="7" t="s">
        <v>863</v>
      </c>
      <c r="B424" s="7" t="s">
        <v>864</v>
      </c>
      <c r="C424" s="8">
        <v>126985</v>
      </c>
      <c r="D424" s="8">
        <v>54138</v>
      </c>
      <c r="E424" s="8">
        <v>147934</v>
      </c>
      <c r="F424" s="8">
        <v>116196</v>
      </c>
      <c r="G424" s="8">
        <v>116196</v>
      </c>
      <c r="H424" s="8">
        <v>79200</v>
      </c>
      <c r="I424" s="8">
        <v>76094</v>
      </c>
      <c r="J424" s="8">
        <v>127594</v>
      </c>
      <c r="K424" s="8">
        <v>94901</v>
      </c>
      <c r="L424" s="8">
        <v>102127</v>
      </c>
      <c r="M424" s="8">
        <v>120664</v>
      </c>
      <c r="N424" s="8">
        <v>32168</v>
      </c>
      <c r="O424" s="9">
        <v>1194197</v>
      </c>
      <c r="P424" s="10">
        <f t="shared" si="12"/>
        <v>1053703.2352941176</v>
      </c>
      <c r="Q424" s="11">
        <f>_xlfn.XLOOKUP(A424,'[1]2022 Patient Days(1)'!$B$3:$B$589,'[1]2022 Patient Days(1)'!$I$3:$I$589,0)</f>
        <v>77420</v>
      </c>
      <c r="R424" s="10">
        <f t="shared" si="13"/>
        <v>13.61</v>
      </c>
      <c r="S424" s="12"/>
    </row>
    <row r="425" spans="1:19" x14ac:dyDescent="0.25">
      <c r="A425" s="7" t="s">
        <v>865</v>
      </c>
      <c r="B425" s="7" t="s">
        <v>866</v>
      </c>
      <c r="C425" s="8">
        <v>95908</v>
      </c>
      <c r="D425" s="8">
        <v>49443</v>
      </c>
      <c r="E425" s="8">
        <v>114869</v>
      </c>
      <c r="F425" s="8">
        <v>91883</v>
      </c>
      <c r="G425" s="8">
        <v>91883</v>
      </c>
      <c r="H425" s="8">
        <v>60215</v>
      </c>
      <c r="I425" s="8">
        <v>49579</v>
      </c>
      <c r="J425" s="8">
        <v>112088</v>
      </c>
      <c r="K425" s="8">
        <v>74384</v>
      </c>
      <c r="L425" s="8">
        <v>32059</v>
      </c>
      <c r="M425" s="8">
        <v>59693</v>
      </c>
      <c r="N425" s="8">
        <v>94548</v>
      </c>
      <c r="O425" s="9">
        <v>926552</v>
      </c>
      <c r="P425" s="10">
        <f t="shared" si="12"/>
        <v>817545.88235294109</v>
      </c>
      <c r="Q425" s="11">
        <f>_xlfn.XLOOKUP(A425,'[1]2022 Patient Days(1)'!$B$3:$B$589,'[1]2022 Patient Days(1)'!$I$3:$I$589,0)</f>
        <v>51027</v>
      </c>
      <c r="R425" s="10">
        <f t="shared" si="13"/>
        <v>16.02</v>
      </c>
      <c r="S425" s="12"/>
    </row>
    <row r="426" spans="1:19" x14ac:dyDescent="0.25">
      <c r="A426" s="7" t="s">
        <v>867</v>
      </c>
      <c r="B426" s="7" t="s">
        <v>868</v>
      </c>
      <c r="C426" s="8">
        <v>43233</v>
      </c>
      <c r="D426" s="8">
        <v>46036</v>
      </c>
      <c r="E426" s="8">
        <v>43001</v>
      </c>
      <c r="F426" s="8">
        <v>50410</v>
      </c>
      <c r="G426" s="8">
        <v>38576</v>
      </c>
      <c r="H426" s="8">
        <v>44096</v>
      </c>
      <c r="I426" s="8">
        <v>43888</v>
      </c>
      <c r="J426" s="8">
        <v>56115</v>
      </c>
      <c r="K426" s="8">
        <v>48275</v>
      </c>
      <c r="L426" s="8">
        <v>44504</v>
      </c>
      <c r="M426" s="8">
        <v>52624</v>
      </c>
      <c r="N426" s="8">
        <v>47731</v>
      </c>
      <c r="O426" s="9">
        <v>558489</v>
      </c>
      <c r="P426" s="10">
        <f t="shared" si="12"/>
        <v>492784.41176470579</v>
      </c>
      <c r="Q426" s="11">
        <f>_xlfn.XLOOKUP(A426,'[1]2022 Patient Days(1)'!$B$3:$B$589,'[1]2022 Patient Days(1)'!$I$3:$I$589,0)</f>
        <v>28646</v>
      </c>
      <c r="R426" s="10">
        <f t="shared" si="13"/>
        <v>17.2</v>
      </c>
      <c r="S426" s="12"/>
    </row>
    <row r="427" spans="1:19" x14ac:dyDescent="0.25">
      <c r="A427" s="7" t="s">
        <v>869</v>
      </c>
      <c r="B427" s="7" t="s">
        <v>870</v>
      </c>
      <c r="C427" s="8">
        <v>65104</v>
      </c>
      <c r="D427" s="8">
        <v>60878</v>
      </c>
      <c r="E427" s="8">
        <v>73757</v>
      </c>
      <c r="F427" s="8">
        <v>71067</v>
      </c>
      <c r="G427" s="8">
        <v>71104</v>
      </c>
      <c r="H427" s="8">
        <v>89389</v>
      </c>
      <c r="I427" s="8">
        <v>77444</v>
      </c>
      <c r="J427" s="8">
        <v>72174</v>
      </c>
      <c r="K427" s="8">
        <v>79279</v>
      </c>
      <c r="L427" s="8">
        <v>88936</v>
      </c>
      <c r="M427" s="8">
        <v>64145</v>
      </c>
      <c r="N427" s="8">
        <v>82879</v>
      </c>
      <c r="O427" s="9">
        <v>896156</v>
      </c>
      <c r="P427" s="10">
        <f t="shared" si="12"/>
        <v>790725.88235294109</v>
      </c>
      <c r="Q427" s="11">
        <f>_xlfn.XLOOKUP(A427,'[1]2022 Patient Days(1)'!$B$3:$B$589,'[1]2022 Patient Days(1)'!$I$3:$I$589,0)</f>
        <v>46818</v>
      </c>
      <c r="R427" s="10">
        <f t="shared" si="13"/>
        <v>16.89</v>
      </c>
      <c r="S427" s="12"/>
    </row>
    <row r="428" spans="1:19" x14ac:dyDescent="0.25">
      <c r="A428" s="7" t="s">
        <v>871</v>
      </c>
      <c r="B428" s="7" t="s">
        <v>872</v>
      </c>
      <c r="C428" s="8">
        <v>18075</v>
      </c>
      <c r="D428" s="8">
        <v>41753</v>
      </c>
      <c r="E428" s="8">
        <v>47416</v>
      </c>
      <c r="F428" s="8">
        <v>42358</v>
      </c>
      <c r="G428" s="8">
        <v>50288</v>
      </c>
      <c r="H428" s="8">
        <v>53082</v>
      </c>
      <c r="I428" s="8">
        <v>36091</v>
      </c>
      <c r="J428" s="8">
        <v>48210</v>
      </c>
      <c r="K428" s="8">
        <v>54042</v>
      </c>
      <c r="L428" s="8">
        <v>45168</v>
      </c>
      <c r="M428" s="8">
        <v>48567</v>
      </c>
      <c r="N428" s="8">
        <v>48391</v>
      </c>
      <c r="O428" s="9">
        <v>533441</v>
      </c>
      <c r="P428" s="10">
        <f t="shared" si="12"/>
        <v>470683.23529411759</v>
      </c>
      <c r="Q428" s="11">
        <f>_xlfn.XLOOKUP(A428,'[1]2022 Patient Days(1)'!$B$3:$B$589,'[1]2022 Patient Days(1)'!$I$3:$I$589,0)</f>
        <v>29006</v>
      </c>
      <c r="R428" s="10">
        <f t="shared" si="13"/>
        <v>16.23</v>
      </c>
      <c r="S428" s="12"/>
    </row>
    <row r="429" spans="1:19" x14ac:dyDescent="0.25">
      <c r="A429" s="7" t="s">
        <v>873</v>
      </c>
      <c r="B429" s="7" t="s">
        <v>874</v>
      </c>
      <c r="C429" s="8">
        <v>37216</v>
      </c>
      <c r="D429" s="8">
        <v>19499</v>
      </c>
      <c r="E429" s="8">
        <v>38291</v>
      </c>
      <c r="F429" s="8">
        <v>40839</v>
      </c>
      <c r="G429" s="8">
        <v>29851</v>
      </c>
      <c r="H429" s="8">
        <v>49027</v>
      </c>
      <c r="I429" s="8">
        <v>41327</v>
      </c>
      <c r="J429" s="8">
        <v>48868</v>
      </c>
      <c r="K429" s="8">
        <v>48855</v>
      </c>
      <c r="L429" s="8">
        <v>46439</v>
      </c>
      <c r="M429" s="8">
        <v>39078</v>
      </c>
      <c r="N429" s="8">
        <v>41615</v>
      </c>
      <c r="O429" s="9">
        <v>480905</v>
      </c>
      <c r="P429" s="10">
        <f t="shared" si="12"/>
        <v>424327.94117647054</v>
      </c>
      <c r="Q429" s="11">
        <f>_xlfn.XLOOKUP(A429,'[1]2022 Patient Days(1)'!$B$3:$B$589,'[1]2022 Patient Days(1)'!$I$3:$I$589,0)</f>
        <v>28734</v>
      </c>
      <c r="R429" s="10">
        <f t="shared" si="13"/>
        <v>14.77</v>
      </c>
      <c r="S429" s="12"/>
    </row>
    <row r="430" spans="1:19" x14ac:dyDescent="0.25">
      <c r="A430" s="7" t="s">
        <v>875</v>
      </c>
      <c r="B430" s="7" t="s">
        <v>876</v>
      </c>
      <c r="C430" s="8">
        <v>45036</v>
      </c>
      <c r="D430" s="8">
        <v>82786</v>
      </c>
      <c r="E430" s="8">
        <v>45685</v>
      </c>
      <c r="F430" s="8">
        <v>50731</v>
      </c>
      <c r="G430" s="8">
        <v>57183</v>
      </c>
      <c r="H430" s="8">
        <v>68302</v>
      </c>
      <c r="I430" s="8">
        <v>65430</v>
      </c>
      <c r="J430" s="8">
        <v>63268</v>
      </c>
      <c r="K430" s="8">
        <v>69374</v>
      </c>
      <c r="L430" s="8">
        <v>62838</v>
      </c>
      <c r="M430" s="8">
        <v>61932</v>
      </c>
      <c r="N430" s="8">
        <v>62808</v>
      </c>
      <c r="O430" s="9">
        <v>735373</v>
      </c>
      <c r="P430" s="10">
        <f t="shared" si="12"/>
        <v>648858.5294117647</v>
      </c>
      <c r="Q430" s="11">
        <f>_xlfn.XLOOKUP(A430,'[1]2022 Patient Days(1)'!$B$3:$B$589,'[1]2022 Patient Days(1)'!$I$3:$I$589,0)</f>
        <v>49518</v>
      </c>
      <c r="R430" s="10">
        <f t="shared" si="13"/>
        <v>13.1</v>
      </c>
      <c r="S430" s="12"/>
    </row>
    <row r="431" spans="1:19" x14ac:dyDescent="0.25">
      <c r="A431" s="7" t="s">
        <v>877</v>
      </c>
      <c r="B431" s="7" t="s">
        <v>878</v>
      </c>
      <c r="C431" s="8">
        <v>15487</v>
      </c>
      <c r="D431" s="8">
        <v>10866</v>
      </c>
      <c r="E431" s="8">
        <v>16036</v>
      </c>
      <c r="F431" s="8">
        <v>11335</v>
      </c>
      <c r="G431" s="8">
        <v>12699</v>
      </c>
      <c r="H431" s="8">
        <v>14962</v>
      </c>
      <c r="I431" s="8">
        <v>15155</v>
      </c>
      <c r="J431" s="8">
        <v>17591</v>
      </c>
      <c r="K431" s="8">
        <v>22738</v>
      </c>
      <c r="L431" s="8">
        <v>15474</v>
      </c>
      <c r="M431" s="8">
        <v>19580</v>
      </c>
      <c r="N431" s="8">
        <v>20117</v>
      </c>
      <c r="O431" s="9">
        <v>192040</v>
      </c>
      <c r="P431" s="10">
        <f t="shared" si="12"/>
        <v>169447.05882352937</v>
      </c>
      <c r="Q431" s="11">
        <f>_xlfn.XLOOKUP(A431,'[1]2022 Patient Days(1)'!$B$3:$B$589,'[1]2022 Patient Days(1)'!$I$3:$I$589,0)</f>
        <v>19647</v>
      </c>
      <c r="R431" s="10">
        <f t="shared" si="13"/>
        <v>8.6199999999999992</v>
      </c>
      <c r="S431" s="12"/>
    </row>
    <row r="432" spans="1:19" x14ac:dyDescent="0.25">
      <c r="A432" s="7" t="s">
        <v>879</v>
      </c>
      <c r="B432" s="7" t="s">
        <v>880</v>
      </c>
      <c r="C432" s="8">
        <v>68150</v>
      </c>
      <c r="D432" s="8">
        <v>85203</v>
      </c>
      <c r="E432" s="8">
        <v>263039</v>
      </c>
      <c r="F432" s="8">
        <v>76848</v>
      </c>
      <c r="G432" s="8">
        <v>84471</v>
      </c>
      <c r="H432" s="8">
        <v>87370</v>
      </c>
      <c r="I432" s="8">
        <v>76787</v>
      </c>
      <c r="J432" s="8">
        <v>99339</v>
      </c>
      <c r="K432" s="8">
        <v>9276</v>
      </c>
      <c r="L432" s="8">
        <v>58891</v>
      </c>
      <c r="M432" s="8">
        <v>59480</v>
      </c>
      <c r="N432" s="8">
        <v>90986</v>
      </c>
      <c r="O432" s="9">
        <v>1059840</v>
      </c>
      <c r="P432" s="10">
        <f t="shared" si="12"/>
        <v>935152.94117647049</v>
      </c>
      <c r="Q432" s="11">
        <f>_xlfn.XLOOKUP(A432,'[1]2022 Patient Days(1)'!$B$3:$B$589,'[1]2022 Patient Days(1)'!$I$3:$I$589,0)</f>
        <v>47908</v>
      </c>
      <c r="R432" s="10">
        <f t="shared" si="13"/>
        <v>19.52</v>
      </c>
      <c r="S432" s="12"/>
    </row>
    <row r="433" spans="1:20" x14ac:dyDescent="0.25">
      <c r="A433" s="7" t="s">
        <v>881</v>
      </c>
      <c r="B433" s="7" t="s">
        <v>882</v>
      </c>
      <c r="C433" s="8">
        <v>86441</v>
      </c>
      <c r="D433" s="8">
        <v>81038</v>
      </c>
      <c r="E433" s="8">
        <v>107012</v>
      </c>
      <c r="F433" s="8">
        <v>97084</v>
      </c>
      <c r="G433" s="8">
        <v>86816</v>
      </c>
      <c r="H433" s="8">
        <v>84636</v>
      </c>
      <c r="I433" s="8">
        <v>89771</v>
      </c>
      <c r="J433" s="8">
        <v>74569</v>
      </c>
      <c r="K433" s="8">
        <v>115680</v>
      </c>
      <c r="L433" s="8">
        <v>71951</v>
      </c>
      <c r="M433" s="8">
        <v>83100</v>
      </c>
      <c r="N433" s="8">
        <v>109210</v>
      </c>
      <c r="O433" s="9">
        <v>1087308</v>
      </c>
      <c r="P433" s="10">
        <f t="shared" si="12"/>
        <v>959389.41176470579</v>
      </c>
      <c r="Q433" s="11">
        <f>_xlfn.XLOOKUP(A433,'[1]2022 Patient Days(1)'!$B$3:$B$589,'[1]2022 Patient Days(1)'!$I$3:$I$589,0)</f>
        <v>59777</v>
      </c>
      <c r="R433" s="10">
        <f t="shared" si="13"/>
        <v>16.05</v>
      </c>
      <c r="S433" s="12"/>
    </row>
    <row r="434" spans="1:20" x14ac:dyDescent="0.25">
      <c r="A434" s="7" t="s">
        <v>883</v>
      </c>
      <c r="B434" s="7" t="s">
        <v>884</v>
      </c>
      <c r="C434" s="8">
        <v>198358</v>
      </c>
      <c r="D434" s="8">
        <v>179752</v>
      </c>
      <c r="E434" s="8">
        <v>246632</v>
      </c>
      <c r="F434" s="8">
        <v>200502</v>
      </c>
      <c r="G434" s="8">
        <v>174230</v>
      </c>
      <c r="H434" s="8">
        <v>239615</v>
      </c>
      <c r="I434" s="8">
        <v>208176</v>
      </c>
      <c r="J434" s="8">
        <v>332887</v>
      </c>
      <c r="K434" s="8">
        <v>273637</v>
      </c>
      <c r="L434" s="8">
        <v>222540</v>
      </c>
      <c r="M434" s="8">
        <v>218051</v>
      </c>
      <c r="N434" s="8">
        <v>271760</v>
      </c>
      <c r="O434" s="9">
        <v>2766140</v>
      </c>
      <c r="P434" s="10">
        <f t="shared" si="12"/>
        <v>2440711.7647058819</v>
      </c>
      <c r="Q434" s="11">
        <f>_xlfn.XLOOKUP(A434,'[1]2022 Patient Days(1)'!$B$3:$B$589,'[1]2022 Patient Days(1)'!$I$3:$I$589,0)</f>
        <v>101138</v>
      </c>
      <c r="R434" s="10">
        <f t="shared" si="13"/>
        <v>24.13</v>
      </c>
      <c r="S434" s="12"/>
    </row>
    <row r="435" spans="1:20" x14ac:dyDescent="0.25">
      <c r="A435" s="7" t="s">
        <v>885</v>
      </c>
      <c r="B435" s="7" t="s">
        <v>886</v>
      </c>
      <c r="C435" s="8">
        <v>24857</v>
      </c>
      <c r="D435" s="8">
        <v>22766</v>
      </c>
      <c r="E435" s="8">
        <v>27895</v>
      </c>
      <c r="F435" s="8">
        <v>19451</v>
      </c>
      <c r="G435" s="8">
        <v>25078</v>
      </c>
      <c r="H435" s="8">
        <v>20445</v>
      </c>
      <c r="I435" s="8">
        <v>14907</v>
      </c>
      <c r="J435" s="8">
        <v>19490</v>
      </c>
      <c r="K435" s="8">
        <v>26839</v>
      </c>
      <c r="L435" s="8">
        <v>25371</v>
      </c>
      <c r="M435" s="8">
        <v>26078</v>
      </c>
      <c r="N435" s="8">
        <v>28992</v>
      </c>
      <c r="O435" s="9">
        <v>282169</v>
      </c>
      <c r="P435" s="10">
        <f t="shared" si="12"/>
        <v>248972.6470588235</v>
      </c>
      <c r="Q435" s="11">
        <f>_xlfn.XLOOKUP(A435,'[1]2022 Patient Days(1)'!$B$3:$B$589,'[1]2022 Patient Days(1)'!$I$3:$I$589,0)</f>
        <v>16579</v>
      </c>
      <c r="R435" s="10">
        <f t="shared" si="13"/>
        <v>15.02</v>
      </c>
      <c r="S435" s="12"/>
    </row>
    <row r="436" spans="1:20" x14ac:dyDescent="0.25">
      <c r="A436" s="13" t="s">
        <v>887</v>
      </c>
      <c r="B436" s="13" t="s">
        <v>888</v>
      </c>
      <c r="C436" s="14">
        <v>42674</v>
      </c>
      <c r="D436" s="14">
        <v>41761</v>
      </c>
      <c r="E436" s="14">
        <v>46523</v>
      </c>
      <c r="F436" s="14">
        <v>35620</v>
      </c>
      <c r="G436" s="14">
        <v>43051</v>
      </c>
      <c r="H436" s="14">
        <v>43395</v>
      </c>
      <c r="I436" s="14">
        <v>43976</v>
      </c>
      <c r="J436" s="14">
        <v>36333</v>
      </c>
      <c r="K436" s="14">
        <v>59126</v>
      </c>
      <c r="L436" s="14">
        <v>47564</v>
      </c>
      <c r="M436" s="14">
        <v>38041</v>
      </c>
      <c r="N436" s="14">
        <v>29219</v>
      </c>
      <c r="O436" s="15">
        <v>507283</v>
      </c>
      <c r="P436" s="16">
        <f t="shared" si="12"/>
        <v>447602.6470588235</v>
      </c>
      <c r="Q436" s="17">
        <f>_xlfn.XLOOKUP(A436,'[1]2021 Patient Days'!$B$2:$B$605,'[1]2021 Patient Days'!$I$2:$I$605)</f>
        <v>28334</v>
      </c>
      <c r="R436" s="16">
        <f t="shared" si="13"/>
        <v>15.8</v>
      </c>
      <c r="S436" s="18" t="s">
        <v>54</v>
      </c>
      <c r="T436" t="s">
        <v>55</v>
      </c>
    </row>
    <row r="437" spans="1:20" x14ac:dyDescent="0.25">
      <c r="A437" s="7" t="s">
        <v>889</v>
      </c>
      <c r="B437" s="7" t="s">
        <v>890</v>
      </c>
      <c r="C437" s="8">
        <v>41130</v>
      </c>
      <c r="D437" s="8">
        <v>25700</v>
      </c>
      <c r="E437" s="8">
        <v>62281</v>
      </c>
      <c r="F437" s="8">
        <v>50285</v>
      </c>
      <c r="G437" s="8">
        <v>56279</v>
      </c>
      <c r="H437" s="8">
        <v>56715</v>
      </c>
      <c r="I437" s="8">
        <v>49429</v>
      </c>
      <c r="J437" s="8">
        <v>47460</v>
      </c>
      <c r="K437" s="8">
        <v>36565</v>
      </c>
      <c r="L437" s="8">
        <v>46168</v>
      </c>
      <c r="M437" s="8">
        <v>49114</v>
      </c>
      <c r="N437" s="8">
        <v>49757</v>
      </c>
      <c r="O437" s="9">
        <v>570883</v>
      </c>
      <c r="P437" s="10">
        <f t="shared" si="12"/>
        <v>503720.29411764699</v>
      </c>
      <c r="Q437" s="11">
        <f>_xlfn.XLOOKUP(A437,'[1]2022 Patient Days(1)'!$B$3:$B$589,'[1]2022 Patient Days(1)'!$I$3:$I$589,0)</f>
        <v>27291</v>
      </c>
      <c r="R437" s="10">
        <f t="shared" si="13"/>
        <v>18.46</v>
      </c>
      <c r="S437" s="12"/>
    </row>
    <row r="438" spans="1:20" x14ac:dyDescent="0.25">
      <c r="A438" s="7" t="s">
        <v>891</v>
      </c>
      <c r="B438" s="7" t="s">
        <v>892</v>
      </c>
      <c r="C438" s="8">
        <v>240626</v>
      </c>
      <c r="D438" s="8">
        <v>265848</v>
      </c>
      <c r="E438" s="8">
        <v>250811</v>
      </c>
      <c r="F438" s="8">
        <v>182980</v>
      </c>
      <c r="G438" s="8">
        <v>188553</v>
      </c>
      <c r="H438" s="8">
        <v>240616</v>
      </c>
      <c r="I438" s="8">
        <v>228128</v>
      </c>
      <c r="J438" s="8">
        <v>324003</v>
      </c>
      <c r="K438" s="8">
        <v>283120</v>
      </c>
      <c r="L438" s="8">
        <v>259302</v>
      </c>
      <c r="M438" s="8">
        <v>251980</v>
      </c>
      <c r="N438" s="8">
        <v>312736</v>
      </c>
      <c r="O438" s="9">
        <v>3028703</v>
      </c>
      <c r="P438" s="10">
        <f t="shared" si="12"/>
        <v>2672385</v>
      </c>
      <c r="Q438" s="11">
        <f>_xlfn.XLOOKUP(A438,'[1]2022 Patient Days(1)'!$B$3:$B$589,'[1]2022 Patient Days(1)'!$I$3:$I$589,0)</f>
        <v>130256</v>
      </c>
      <c r="R438" s="10">
        <f t="shared" si="13"/>
        <v>20.52</v>
      </c>
      <c r="S438" s="12"/>
    </row>
    <row r="439" spans="1:20" x14ac:dyDescent="0.25">
      <c r="A439" s="7" t="s">
        <v>893</v>
      </c>
      <c r="B439" s="7" t="s">
        <v>894</v>
      </c>
      <c r="C439" s="8">
        <v>37820</v>
      </c>
      <c r="D439" s="8">
        <v>25469</v>
      </c>
      <c r="E439" s="8">
        <v>29331</v>
      </c>
      <c r="F439" s="8">
        <v>23982</v>
      </c>
      <c r="G439" s="8">
        <v>30803</v>
      </c>
      <c r="H439" s="8">
        <v>35237</v>
      </c>
      <c r="I439" s="8">
        <v>28115</v>
      </c>
      <c r="J439" s="8">
        <v>31225</v>
      </c>
      <c r="K439" s="8">
        <v>26406</v>
      </c>
      <c r="L439" s="8">
        <v>27621</v>
      </c>
      <c r="M439" s="8">
        <v>31620</v>
      </c>
      <c r="N439" s="8">
        <v>29083</v>
      </c>
      <c r="O439" s="9">
        <v>356712</v>
      </c>
      <c r="P439" s="10">
        <f t="shared" si="12"/>
        <v>314745.88235294115</v>
      </c>
      <c r="Q439" s="11">
        <f>_xlfn.XLOOKUP(A439,'[1]2022 Patient Days(1)'!$B$3:$B$589,'[1]2022 Patient Days(1)'!$I$3:$I$589,0)</f>
        <v>27333</v>
      </c>
      <c r="R439" s="10">
        <f t="shared" si="13"/>
        <v>11.52</v>
      </c>
      <c r="S439" s="12"/>
    </row>
    <row r="440" spans="1:20" x14ac:dyDescent="0.25">
      <c r="A440" s="7" t="s">
        <v>895</v>
      </c>
      <c r="B440" s="7" t="s">
        <v>896</v>
      </c>
      <c r="C440" s="8">
        <v>195654</v>
      </c>
      <c r="D440" s="8">
        <v>189065</v>
      </c>
      <c r="E440" s="8">
        <v>189073</v>
      </c>
      <c r="F440" s="8">
        <v>177136</v>
      </c>
      <c r="G440" s="8">
        <v>198610</v>
      </c>
      <c r="H440" s="8">
        <v>144971</v>
      </c>
      <c r="I440" s="8">
        <v>258397</v>
      </c>
      <c r="J440" s="8">
        <v>191321</v>
      </c>
      <c r="K440" s="8">
        <v>299402</v>
      </c>
      <c r="L440" s="8">
        <v>200227</v>
      </c>
      <c r="M440" s="8">
        <v>218855</v>
      </c>
      <c r="N440" s="8">
        <v>238732</v>
      </c>
      <c r="O440" s="9">
        <v>2501443</v>
      </c>
      <c r="P440" s="10">
        <f t="shared" si="12"/>
        <v>2207155.5882352935</v>
      </c>
      <c r="Q440" s="11">
        <f>_xlfn.XLOOKUP(A440,'[1]2022 Patient Days(1)'!$B$3:$B$589,'[1]2022 Patient Days(1)'!$I$3:$I$589,0)</f>
        <v>92956</v>
      </c>
      <c r="R440" s="10">
        <f t="shared" si="13"/>
        <v>23.74</v>
      </c>
      <c r="S440" s="12"/>
    </row>
    <row r="441" spans="1:20" x14ac:dyDescent="0.25">
      <c r="A441" s="7" t="s">
        <v>897</v>
      </c>
      <c r="B441" s="7" t="s">
        <v>898</v>
      </c>
      <c r="C441" s="8">
        <v>110641</v>
      </c>
      <c r="D441" s="8">
        <v>95250</v>
      </c>
      <c r="E441" s="8">
        <v>130611</v>
      </c>
      <c r="F441" s="8">
        <v>94128</v>
      </c>
      <c r="G441" s="8">
        <v>98796</v>
      </c>
      <c r="H441" s="8">
        <v>98796</v>
      </c>
      <c r="I441" s="8">
        <v>106777</v>
      </c>
      <c r="J441" s="8">
        <v>96583</v>
      </c>
      <c r="K441" s="8">
        <v>116569</v>
      </c>
      <c r="L441" s="8">
        <v>114338</v>
      </c>
      <c r="M441" s="8">
        <v>96259</v>
      </c>
      <c r="N441" s="8">
        <v>156724</v>
      </c>
      <c r="O441" s="9">
        <v>1315472</v>
      </c>
      <c r="P441" s="10">
        <f t="shared" si="12"/>
        <v>1160710.588235294</v>
      </c>
      <c r="Q441" s="11">
        <f>_xlfn.XLOOKUP(A441,'[1]2022 Patient Days(1)'!$B$3:$B$589,'[1]2022 Patient Days(1)'!$I$3:$I$589,0)</f>
        <v>75145</v>
      </c>
      <c r="R441" s="10">
        <f t="shared" si="13"/>
        <v>15.45</v>
      </c>
      <c r="S441" s="12"/>
    </row>
    <row r="442" spans="1:20" x14ac:dyDescent="0.25">
      <c r="A442" s="7" t="s">
        <v>899</v>
      </c>
      <c r="B442" s="7" t="s">
        <v>900</v>
      </c>
      <c r="C442" s="8">
        <v>237584</v>
      </c>
      <c r="D442" s="8">
        <v>161468</v>
      </c>
      <c r="E442" s="8">
        <v>286293</v>
      </c>
      <c r="F442" s="8">
        <v>216226</v>
      </c>
      <c r="G442" s="8">
        <v>233888</v>
      </c>
      <c r="H442" s="8">
        <v>234602</v>
      </c>
      <c r="I442" s="8">
        <v>221338</v>
      </c>
      <c r="J442" s="8">
        <v>151266</v>
      </c>
      <c r="K442" s="8">
        <v>252150</v>
      </c>
      <c r="L442" s="8">
        <v>213930</v>
      </c>
      <c r="M442" s="8">
        <v>163831</v>
      </c>
      <c r="N442" s="8">
        <v>303115</v>
      </c>
      <c r="O442" s="9">
        <v>2675691</v>
      </c>
      <c r="P442" s="10">
        <f t="shared" si="12"/>
        <v>2360903.8235294116</v>
      </c>
      <c r="Q442" s="11">
        <f>_xlfn.XLOOKUP(A442,'[1]2022 Patient Days(1)'!$B$3:$B$589,'[1]2022 Patient Days(1)'!$I$3:$I$589,0)</f>
        <v>103440</v>
      </c>
      <c r="R442" s="10">
        <f t="shared" si="13"/>
        <v>22.82</v>
      </c>
      <c r="S442" s="12"/>
    </row>
    <row r="443" spans="1:20" x14ac:dyDescent="0.25">
      <c r="A443" s="7" t="s">
        <v>901</v>
      </c>
      <c r="B443" s="7" t="s">
        <v>902</v>
      </c>
      <c r="C443" s="8">
        <v>37951</v>
      </c>
      <c r="D443" s="8">
        <v>43724</v>
      </c>
      <c r="E443" s="8">
        <v>65512</v>
      </c>
      <c r="F443" s="8">
        <v>68877</v>
      </c>
      <c r="G443" s="8">
        <v>56070</v>
      </c>
      <c r="H443" s="8">
        <v>64735</v>
      </c>
      <c r="I443" s="8">
        <v>61283</v>
      </c>
      <c r="J443" s="8">
        <v>76605</v>
      </c>
      <c r="K443" s="8">
        <v>65896</v>
      </c>
      <c r="L443" s="8">
        <v>55900</v>
      </c>
      <c r="M443" s="8">
        <v>59620</v>
      </c>
      <c r="N443" s="8">
        <v>55507</v>
      </c>
      <c r="O443" s="9">
        <v>711680</v>
      </c>
      <c r="P443" s="10">
        <f t="shared" si="12"/>
        <v>627952.94117647049</v>
      </c>
      <c r="Q443" s="11">
        <f>_xlfn.XLOOKUP(A443,'[1]2022 Patient Days(1)'!$B$3:$B$589,'[1]2022 Patient Days(1)'!$I$3:$I$589,0)</f>
        <v>37460</v>
      </c>
      <c r="R443" s="10">
        <f t="shared" si="13"/>
        <v>16.760000000000002</v>
      </c>
      <c r="S443" s="12"/>
    </row>
    <row r="444" spans="1:20" x14ac:dyDescent="0.25">
      <c r="A444" s="7" t="s">
        <v>903</v>
      </c>
      <c r="B444" s="7" t="s">
        <v>904</v>
      </c>
      <c r="C444" s="8">
        <v>31628</v>
      </c>
      <c r="D444" s="8">
        <v>25747</v>
      </c>
      <c r="E444" s="8">
        <v>34045</v>
      </c>
      <c r="F444" s="8">
        <v>33946</v>
      </c>
      <c r="G444" s="8">
        <v>32630</v>
      </c>
      <c r="H444" s="8">
        <v>40323</v>
      </c>
      <c r="I444" s="8">
        <v>40266</v>
      </c>
      <c r="J444" s="8">
        <v>38483</v>
      </c>
      <c r="K444" s="8">
        <v>49999</v>
      </c>
      <c r="L444" s="8">
        <v>34147</v>
      </c>
      <c r="M444" s="8">
        <v>38792</v>
      </c>
      <c r="N444" s="8">
        <v>50073</v>
      </c>
      <c r="O444" s="9">
        <v>450079</v>
      </c>
      <c r="P444" s="10">
        <f t="shared" si="12"/>
        <v>397128.52941176464</v>
      </c>
      <c r="Q444" s="11">
        <f>_xlfn.XLOOKUP(A444,'[1]2022 Patient Days(1)'!$B$3:$B$589,'[1]2022 Patient Days(1)'!$I$3:$I$589,0)</f>
        <v>27483</v>
      </c>
      <c r="R444" s="10">
        <f t="shared" si="13"/>
        <v>14.45</v>
      </c>
      <c r="S444" s="12"/>
    </row>
    <row r="445" spans="1:20" x14ac:dyDescent="0.25">
      <c r="A445" s="7" t="s">
        <v>905</v>
      </c>
      <c r="B445" s="7" t="s">
        <v>906</v>
      </c>
      <c r="C445" s="8">
        <v>9129</v>
      </c>
      <c r="D445" s="8">
        <v>19722</v>
      </c>
      <c r="E445" s="8">
        <v>43618</v>
      </c>
      <c r="F445" s="8">
        <v>18917</v>
      </c>
      <c r="G445" s="8">
        <v>26385</v>
      </c>
      <c r="H445" s="8">
        <v>24009</v>
      </c>
      <c r="I445" s="8">
        <v>24684</v>
      </c>
      <c r="J445" s="8">
        <v>30893</v>
      </c>
      <c r="K445" s="8">
        <v>29464</v>
      </c>
      <c r="L445" s="8">
        <v>27524</v>
      </c>
      <c r="M445" s="8">
        <v>28475</v>
      </c>
      <c r="N445" s="8">
        <v>30362</v>
      </c>
      <c r="O445" s="9">
        <v>313182</v>
      </c>
      <c r="P445" s="10">
        <f t="shared" si="12"/>
        <v>276337.0588235294</v>
      </c>
      <c r="Q445" s="11">
        <f>_xlfn.XLOOKUP(A445,'[1]2022 Patient Days(1)'!$B$3:$B$589,'[1]2022 Patient Days(1)'!$I$3:$I$589,0)</f>
        <v>19263</v>
      </c>
      <c r="R445" s="10">
        <f t="shared" si="13"/>
        <v>14.35</v>
      </c>
      <c r="S445" s="12"/>
    </row>
    <row r="446" spans="1:20" x14ac:dyDescent="0.25">
      <c r="A446" s="7" t="s">
        <v>907</v>
      </c>
      <c r="B446" s="7" t="s">
        <v>908</v>
      </c>
      <c r="C446" s="8">
        <v>63348</v>
      </c>
      <c r="D446" s="8">
        <v>51063</v>
      </c>
      <c r="E446" s="8">
        <v>61544</v>
      </c>
      <c r="F446" s="8">
        <v>55238</v>
      </c>
      <c r="G446" s="8">
        <v>57935</v>
      </c>
      <c r="H446" s="8">
        <v>53718</v>
      </c>
      <c r="I446" s="8">
        <v>51026</v>
      </c>
      <c r="J446" s="8">
        <v>60074</v>
      </c>
      <c r="K446" s="8">
        <v>69793</v>
      </c>
      <c r="L446" s="8">
        <v>56583</v>
      </c>
      <c r="M446" s="8">
        <v>55096</v>
      </c>
      <c r="N446" s="8">
        <v>72828</v>
      </c>
      <c r="O446" s="9">
        <v>708246</v>
      </c>
      <c r="P446" s="10">
        <f t="shared" si="12"/>
        <v>624922.94117647049</v>
      </c>
      <c r="Q446" s="11">
        <f>_xlfn.XLOOKUP(A446,'[1]2022 Patient Days(1)'!$B$3:$B$589,'[1]2022 Patient Days(1)'!$I$3:$I$589,0)</f>
        <v>33189</v>
      </c>
      <c r="R446" s="10">
        <f t="shared" si="13"/>
        <v>18.829999999999998</v>
      </c>
      <c r="S446" s="12"/>
    </row>
    <row r="447" spans="1:20" x14ac:dyDescent="0.25">
      <c r="A447" s="7" t="s">
        <v>909</v>
      </c>
      <c r="B447" s="7" t="s">
        <v>910</v>
      </c>
      <c r="C447" s="8">
        <v>122222</v>
      </c>
      <c r="D447" s="8">
        <v>126120</v>
      </c>
      <c r="E447" s="8">
        <v>138698</v>
      </c>
      <c r="F447" s="8">
        <v>126764</v>
      </c>
      <c r="G447" s="8">
        <v>126911</v>
      </c>
      <c r="H447" s="8">
        <v>161067</v>
      </c>
      <c r="I447" s="8">
        <v>122205</v>
      </c>
      <c r="J447" s="8">
        <v>167036</v>
      </c>
      <c r="K447" s="8">
        <v>134286</v>
      </c>
      <c r="L447" s="8">
        <v>144426</v>
      </c>
      <c r="M447" s="8">
        <v>153731</v>
      </c>
      <c r="N447" s="8">
        <v>181647</v>
      </c>
      <c r="O447" s="9">
        <v>1705113</v>
      </c>
      <c r="P447" s="10">
        <f t="shared" si="12"/>
        <v>1504511.470588235</v>
      </c>
      <c r="Q447" s="11">
        <f>_xlfn.XLOOKUP(A447,'[1]2022 Patient Days(1)'!$B$3:$B$589,'[1]2022 Patient Days(1)'!$I$3:$I$589,0)</f>
        <v>76030</v>
      </c>
      <c r="R447" s="10">
        <f t="shared" si="13"/>
        <v>19.79</v>
      </c>
      <c r="S447" s="12"/>
    </row>
    <row r="448" spans="1:20" x14ac:dyDescent="0.25">
      <c r="A448" s="7" t="s">
        <v>911</v>
      </c>
      <c r="B448" s="7" t="s">
        <v>912</v>
      </c>
      <c r="C448" s="8">
        <v>46114</v>
      </c>
      <c r="D448" s="8">
        <v>53645</v>
      </c>
      <c r="E448" s="8">
        <v>67357</v>
      </c>
      <c r="F448" s="8">
        <v>55198</v>
      </c>
      <c r="G448" s="8">
        <v>54141</v>
      </c>
      <c r="H448" s="8">
        <v>43244</v>
      </c>
      <c r="I448" s="8">
        <v>53707</v>
      </c>
      <c r="J448" s="8">
        <v>67473</v>
      </c>
      <c r="K448" s="8">
        <v>101031</v>
      </c>
      <c r="L448" s="8">
        <v>61933</v>
      </c>
      <c r="M448" s="8">
        <v>63523</v>
      </c>
      <c r="N448" s="8">
        <v>100593</v>
      </c>
      <c r="O448" s="9">
        <v>767959</v>
      </c>
      <c r="P448" s="10">
        <f t="shared" si="12"/>
        <v>677610.88235294109</v>
      </c>
      <c r="Q448" s="11">
        <f>_xlfn.XLOOKUP(A448,'[1]2022 Patient Days(1)'!$B$3:$B$589,'[1]2022 Patient Days(1)'!$I$3:$I$589,0)</f>
        <v>40974</v>
      </c>
      <c r="R448" s="10">
        <f t="shared" si="13"/>
        <v>16.54</v>
      </c>
      <c r="S448" s="12"/>
    </row>
    <row r="449" spans="1:19" x14ac:dyDescent="0.25">
      <c r="A449" s="7" t="s">
        <v>913</v>
      </c>
      <c r="B449" s="7" t="s">
        <v>914</v>
      </c>
      <c r="C449" s="8">
        <v>112792</v>
      </c>
      <c r="D449" s="8">
        <v>95168</v>
      </c>
      <c r="E449" s="8">
        <v>115400</v>
      </c>
      <c r="F449" s="8">
        <v>87630</v>
      </c>
      <c r="G449" s="8">
        <v>86551</v>
      </c>
      <c r="H449" s="8">
        <v>86551</v>
      </c>
      <c r="I449" s="8">
        <v>139044</v>
      </c>
      <c r="J449" s="8">
        <v>101689</v>
      </c>
      <c r="K449" s="8">
        <v>126387</v>
      </c>
      <c r="L449" s="8">
        <v>102131</v>
      </c>
      <c r="M449" s="8">
        <v>104860</v>
      </c>
      <c r="N449" s="8">
        <v>153342</v>
      </c>
      <c r="O449" s="9">
        <v>1311545</v>
      </c>
      <c r="P449" s="10">
        <f t="shared" si="12"/>
        <v>1157245.588235294</v>
      </c>
      <c r="Q449" s="11">
        <f>_xlfn.XLOOKUP(A449,'[1]2022 Patient Days(1)'!$B$3:$B$589,'[1]2022 Patient Days(1)'!$I$3:$I$589,0)</f>
        <v>65192</v>
      </c>
      <c r="R449" s="10">
        <f t="shared" si="13"/>
        <v>17.75</v>
      </c>
      <c r="S449" s="12"/>
    </row>
    <row r="450" spans="1:19" x14ac:dyDescent="0.25">
      <c r="A450" s="7" t="s">
        <v>915</v>
      </c>
      <c r="B450" s="7" t="s">
        <v>916</v>
      </c>
      <c r="C450" s="8">
        <v>83440</v>
      </c>
      <c r="D450" s="8">
        <v>65025</v>
      </c>
      <c r="E450" s="8">
        <v>80648</v>
      </c>
      <c r="F450" s="8">
        <v>65922</v>
      </c>
      <c r="G450" s="8">
        <v>62548</v>
      </c>
      <c r="H450" s="8">
        <v>63908</v>
      </c>
      <c r="I450" s="8">
        <v>56444</v>
      </c>
      <c r="J450" s="8">
        <v>65708</v>
      </c>
      <c r="K450" s="8">
        <v>83607</v>
      </c>
      <c r="L450" s="8">
        <v>80251</v>
      </c>
      <c r="M450" s="8">
        <v>73493</v>
      </c>
      <c r="N450" s="8">
        <v>97816</v>
      </c>
      <c r="O450" s="9">
        <v>878810</v>
      </c>
      <c r="P450" s="10">
        <f t="shared" si="12"/>
        <v>775420.5882352941</v>
      </c>
      <c r="Q450" s="11">
        <f>_xlfn.XLOOKUP(A450,'[1]2022 Patient Days(1)'!$B$3:$B$589,'[1]2022 Patient Days(1)'!$I$3:$I$589,0)</f>
        <v>55604</v>
      </c>
      <c r="R450" s="10">
        <f t="shared" si="13"/>
        <v>13.95</v>
      </c>
      <c r="S450" s="12"/>
    </row>
    <row r="451" spans="1:19" x14ac:dyDescent="0.25">
      <c r="A451" s="7" t="s">
        <v>917</v>
      </c>
      <c r="B451" s="7" t="s">
        <v>918</v>
      </c>
      <c r="C451" s="8">
        <v>195526</v>
      </c>
      <c r="D451" s="8">
        <v>240067</v>
      </c>
      <c r="E451" s="8">
        <v>247128</v>
      </c>
      <c r="F451" s="8">
        <v>210016</v>
      </c>
      <c r="G451" s="8">
        <v>234979</v>
      </c>
      <c r="H451" s="8">
        <v>259287</v>
      </c>
      <c r="I451" s="8">
        <v>235694</v>
      </c>
      <c r="J451" s="8">
        <v>253797</v>
      </c>
      <c r="K451" s="8">
        <v>259955</v>
      </c>
      <c r="L451" s="8">
        <v>267198</v>
      </c>
      <c r="M451" s="8">
        <v>230427.99</v>
      </c>
      <c r="N451" s="8">
        <v>338029</v>
      </c>
      <c r="O451" s="9">
        <v>2972103.99</v>
      </c>
      <c r="P451" s="10">
        <f t="shared" si="12"/>
        <v>2622444.6970588234</v>
      </c>
      <c r="Q451" s="11">
        <f>_xlfn.XLOOKUP(A451,'[1]2022 Patient Days(1)'!$B$3:$B$589,'[1]2022 Patient Days(1)'!$I$3:$I$589,0)</f>
        <v>98169</v>
      </c>
      <c r="R451" s="10">
        <f t="shared" si="13"/>
        <v>26.71</v>
      </c>
      <c r="S451" s="12"/>
    </row>
    <row r="452" spans="1:19" x14ac:dyDescent="0.25">
      <c r="A452" s="7" t="s">
        <v>919</v>
      </c>
      <c r="B452" s="7" t="s">
        <v>920</v>
      </c>
      <c r="C452" s="8">
        <v>77670</v>
      </c>
      <c r="D452" s="8">
        <v>69877</v>
      </c>
      <c r="E452" s="8">
        <v>110263</v>
      </c>
      <c r="F452" s="8">
        <v>75089</v>
      </c>
      <c r="G452" s="8">
        <v>75142</v>
      </c>
      <c r="H452" s="8">
        <v>66471</v>
      </c>
      <c r="I452" s="8">
        <v>59585</v>
      </c>
      <c r="J452" s="8">
        <v>57494</v>
      </c>
      <c r="K452" s="8">
        <v>68946</v>
      </c>
      <c r="L452" s="8">
        <v>53897</v>
      </c>
      <c r="M452" s="8">
        <v>76454</v>
      </c>
      <c r="N452" s="8">
        <v>93409</v>
      </c>
      <c r="O452" s="9">
        <v>884297</v>
      </c>
      <c r="P452" s="10">
        <f t="shared" si="12"/>
        <v>780262.05882352928</v>
      </c>
      <c r="Q452" s="11">
        <f>_xlfn.XLOOKUP(A452,'[1]2022 Patient Days(1)'!$B$3:$B$589,'[1]2022 Patient Days(1)'!$I$3:$I$589,0)</f>
        <v>39269</v>
      </c>
      <c r="R452" s="10">
        <f t="shared" si="13"/>
        <v>19.87</v>
      </c>
      <c r="S452" s="12"/>
    </row>
    <row r="453" spans="1:19" x14ac:dyDescent="0.25">
      <c r="A453" s="7" t="s">
        <v>921</v>
      </c>
      <c r="B453" s="7" t="s">
        <v>922</v>
      </c>
      <c r="C453" s="8">
        <v>28723</v>
      </c>
      <c r="D453" s="8">
        <v>31543</v>
      </c>
      <c r="E453" s="8">
        <v>31825</v>
      </c>
      <c r="F453" s="8">
        <v>26546</v>
      </c>
      <c r="G453" s="8">
        <v>30057</v>
      </c>
      <c r="H453" s="8">
        <v>33421</v>
      </c>
      <c r="I453" s="8">
        <v>47126</v>
      </c>
      <c r="J453" s="8">
        <v>27415</v>
      </c>
      <c r="K453" s="8">
        <v>42913</v>
      </c>
      <c r="L453" s="8">
        <v>35730</v>
      </c>
      <c r="M453" s="8">
        <v>38002</v>
      </c>
      <c r="N453" s="8">
        <v>38848</v>
      </c>
      <c r="O453" s="9">
        <v>412149</v>
      </c>
      <c r="P453" s="10">
        <f t="shared" si="12"/>
        <v>363660.88235294115</v>
      </c>
      <c r="Q453" s="11">
        <f>_xlfn.XLOOKUP(A453,'[1]2022 Patient Days(1)'!$B$3:$B$589,'[1]2022 Patient Days(1)'!$I$3:$I$589,0)</f>
        <v>26493</v>
      </c>
      <c r="R453" s="10">
        <f t="shared" si="13"/>
        <v>13.73</v>
      </c>
      <c r="S453" s="12"/>
    </row>
    <row r="454" spans="1:19" x14ac:dyDescent="0.25">
      <c r="A454" s="7" t="s">
        <v>923</v>
      </c>
      <c r="B454" s="7" t="s">
        <v>924</v>
      </c>
      <c r="C454" s="8">
        <v>66186</v>
      </c>
      <c r="D454" s="8">
        <v>74316</v>
      </c>
      <c r="E454" s="8">
        <v>69534</v>
      </c>
      <c r="F454" s="8">
        <v>70010</v>
      </c>
      <c r="G454" s="8">
        <v>52791</v>
      </c>
      <c r="H454" s="8">
        <v>83458</v>
      </c>
      <c r="I454" s="8">
        <v>66223</v>
      </c>
      <c r="J454" s="8">
        <v>63605</v>
      </c>
      <c r="K454" s="8">
        <v>108465</v>
      </c>
      <c r="L454" s="8">
        <v>64052</v>
      </c>
      <c r="M454" s="8">
        <v>70457</v>
      </c>
      <c r="N454" s="8">
        <v>90236</v>
      </c>
      <c r="O454" s="9">
        <v>879333</v>
      </c>
      <c r="P454" s="10">
        <f t="shared" ref="P454:P517" si="14">SUM(O454/$O$1*$P$1)</f>
        <v>775882.05882352928</v>
      </c>
      <c r="Q454" s="11">
        <f>_xlfn.XLOOKUP(A454,'[1]2022 Patient Days(1)'!$B$3:$B$589,'[1]2022 Patient Days(1)'!$I$3:$I$589,0)</f>
        <v>36674</v>
      </c>
      <c r="R454" s="10">
        <f t="shared" ref="R454:R517" si="15">+ROUND(P454/Q454,2)</f>
        <v>21.16</v>
      </c>
      <c r="S454" s="12"/>
    </row>
    <row r="455" spans="1:19" x14ac:dyDescent="0.25">
      <c r="A455" s="7" t="s">
        <v>925</v>
      </c>
      <c r="B455" s="7" t="s">
        <v>926</v>
      </c>
      <c r="C455" s="8">
        <v>38388</v>
      </c>
      <c r="D455" s="8">
        <v>40331</v>
      </c>
      <c r="E455" s="8">
        <v>45618</v>
      </c>
      <c r="F455" s="8">
        <v>40782</v>
      </c>
      <c r="G455" s="8">
        <v>53002</v>
      </c>
      <c r="H455" s="8">
        <v>50879</v>
      </c>
      <c r="I455" s="8">
        <v>59473</v>
      </c>
      <c r="J455" s="8">
        <v>58563</v>
      </c>
      <c r="K455" s="8">
        <v>79454</v>
      </c>
      <c r="L455" s="8">
        <v>49172</v>
      </c>
      <c r="M455" s="8">
        <v>53413</v>
      </c>
      <c r="N455" s="8">
        <v>52722</v>
      </c>
      <c r="O455" s="9">
        <v>621797</v>
      </c>
      <c r="P455" s="10">
        <f t="shared" si="14"/>
        <v>548644.4117647059</v>
      </c>
      <c r="Q455" s="11">
        <f>_xlfn.XLOOKUP(A455,'[1]2022 Patient Days(1)'!$B$3:$B$589,'[1]2022 Patient Days(1)'!$I$3:$I$589,0)</f>
        <v>37831</v>
      </c>
      <c r="R455" s="10">
        <f t="shared" si="15"/>
        <v>14.5</v>
      </c>
      <c r="S455" s="12"/>
    </row>
    <row r="456" spans="1:19" x14ac:dyDescent="0.25">
      <c r="A456" s="7" t="s">
        <v>927</v>
      </c>
      <c r="B456" s="7" t="s">
        <v>928</v>
      </c>
      <c r="C456" s="8">
        <v>52516</v>
      </c>
      <c r="D456" s="8">
        <v>34007</v>
      </c>
      <c r="E456" s="8">
        <v>41589</v>
      </c>
      <c r="F456" s="8">
        <v>39322</v>
      </c>
      <c r="G456" s="8">
        <v>67081</v>
      </c>
      <c r="H456" s="8">
        <v>49964</v>
      </c>
      <c r="I456" s="8">
        <v>43442</v>
      </c>
      <c r="J456" s="8">
        <v>76869</v>
      </c>
      <c r="K456" s="8">
        <v>53831</v>
      </c>
      <c r="L456" s="8">
        <v>54608</v>
      </c>
      <c r="M456" s="8">
        <v>45658</v>
      </c>
      <c r="N456" s="8">
        <v>49258</v>
      </c>
      <c r="O456" s="9">
        <v>608145</v>
      </c>
      <c r="P456" s="10">
        <f t="shared" si="14"/>
        <v>536598.5294117647</v>
      </c>
      <c r="Q456" s="11">
        <f>_xlfn.XLOOKUP(A456,'[1]2022 Patient Days(1)'!$B$3:$B$589,'[1]2022 Patient Days(1)'!$I$3:$I$589,0)</f>
        <v>36258</v>
      </c>
      <c r="R456" s="10">
        <f t="shared" si="15"/>
        <v>14.8</v>
      </c>
      <c r="S456" s="12"/>
    </row>
    <row r="457" spans="1:19" x14ac:dyDescent="0.25">
      <c r="A457" s="7" t="s">
        <v>929</v>
      </c>
      <c r="B457" s="7" t="s">
        <v>930</v>
      </c>
      <c r="C457" s="8">
        <v>36282</v>
      </c>
      <c r="D457" s="8">
        <v>25311</v>
      </c>
      <c r="E457" s="8">
        <v>43327</v>
      </c>
      <c r="F457" s="8">
        <v>44493</v>
      </c>
      <c r="G457" s="8">
        <v>48112</v>
      </c>
      <c r="H457" s="8">
        <v>40156</v>
      </c>
      <c r="I457" s="8">
        <v>40632</v>
      </c>
      <c r="J457" s="8">
        <v>32694</v>
      </c>
      <c r="K457" s="8">
        <v>48177</v>
      </c>
      <c r="L457" s="8">
        <v>38310</v>
      </c>
      <c r="M457" s="8">
        <v>22414</v>
      </c>
      <c r="N457" s="8">
        <v>41604</v>
      </c>
      <c r="O457" s="9">
        <v>461512</v>
      </c>
      <c r="P457" s="10">
        <f t="shared" si="14"/>
        <v>407216.47058823524</v>
      </c>
      <c r="Q457" s="11">
        <f>_xlfn.XLOOKUP(A457,'[1]2022 Patient Days(1)'!$B$3:$B$589,'[1]2022 Patient Days(1)'!$I$3:$I$589,0)</f>
        <v>23809</v>
      </c>
      <c r="R457" s="10">
        <f t="shared" si="15"/>
        <v>17.100000000000001</v>
      </c>
      <c r="S457" s="12"/>
    </row>
    <row r="458" spans="1:19" x14ac:dyDescent="0.25">
      <c r="A458" s="7" t="s">
        <v>931</v>
      </c>
      <c r="B458" s="7" t="s">
        <v>932</v>
      </c>
      <c r="C458" s="8">
        <v>130470</v>
      </c>
      <c r="D458" s="8">
        <v>170937</v>
      </c>
      <c r="E458" s="8">
        <v>206636</v>
      </c>
      <c r="F458" s="8">
        <v>161909</v>
      </c>
      <c r="G458" s="8">
        <v>159446</v>
      </c>
      <c r="H458" s="8">
        <v>176040</v>
      </c>
      <c r="I458" s="8">
        <v>179118</v>
      </c>
      <c r="J458" s="8">
        <v>169078</v>
      </c>
      <c r="K458" s="8">
        <v>215920</v>
      </c>
      <c r="L458" s="8">
        <v>145030</v>
      </c>
      <c r="M458" s="8">
        <v>161108</v>
      </c>
      <c r="N458" s="8">
        <v>209314</v>
      </c>
      <c r="O458" s="9">
        <v>2085006</v>
      </c>
      <c r="P458" s="10">
        <f t="shared" si="14"/>
        <v>1839711.176470588</v>
      </c>
      <c r="Q458" s="11">
        <f>_xlfn.XLOOKUP(A458,'[1]2022 Patient Days(1)'!$B$3:$B$589,'[1]2022 Patient Days(1)'!$I$3:$I$589,0)</f>
        <v>77329</v>
      </c>
      <c r="R458" s="10">
        <f t="shared" si="15"/>
        <v>23.79</v>
      </c>
      <c r="S458" s="12"/>
    </row>
    <row r="459" spans="1:19" x14ac:dyDescent="0.25">
      <c r="A459" s="7" t="s">
        <v>933</v>
      </c>
      <c r="B459" s="7" t="s">
        <v>934</v>
      </c>
      <c r="C459" s="8">
        <v>36700</v>
      </c>
      <c r="D459" s="8">
        <v>28562</v>
      </c>
      <c r="E459" s="8">
        <v>31837</v>
      </c>
      <c r="F459" s="8">
        <v>41707</v>
      </c>
      <c r="G459" s="8">
        <v>46981</v>
      </c>
      <c r="H459" s="8">
        <v>35347</v>
      </c>
      <c r="I459" s="8">
        <v>41073</v>
      </c>
      <c r="J459" s="8">
        <v>40702</v>
      </c>
      <c r="K459" s="8">
        <v>53344</v>
      </c>
      <c r="L459" s="8">
        <v>44217</v>
      </c>
      <c r="M459" s="8">
        <v>38546</v>
      </c>
      <c r="N459" s="8">
        <v>39995</v>
      </c>
      <c r="O459" s="9">
        <v>479011</v>
      </c>
      <c r="P459" s="10">
        <f t="shared" si="14"/>
        <v>422656.76470588229</v>
      </c>
      <c r="Q459" s="11">
        <f>_xlfn.XLOOKUP(A459,'[1]2022 Patient Days(1)'!$B$3:$B$589,'[1]2022 Patient Days(1)'!$I$3:$I$589,0)</f>
        <v>19915</v>
      </c>
      <c r="R459" s="10">
        <f t="shared" si="15"/>
        <v>21.22</v>
      </c>
      <c r="S459" s="12"/>
    </row>
    <row r="460" spans="1:19" x14ac:dyDescent="0.25">
      <c r="A460" s="7" t="s">
        <v>935</v>
      </c>
      <c r="B460" s="7" t="s">
        <v>936</v>
      </c>
      <c r="C460" s="8">
        <v>92878</v>
      </c>
      <c r="D460" s="8">
        <v>84276</v>
      </c>
      <c r="E460" s="8">
        <v>105728</v>
      </c>
      <c r="F460" s="8">
        <v>81908</v>
      </c>
      <c r="G460" s="8">
        <v>91818</v>
      </c>
      <c r="H460" s="8">
        <v>109085</v>
      </c>
      <c r="I460" s="8">
        <v>84429</v>
      </c>
      <c r="J460" s="8">
        <v>129289</v>
      </c>
      <c r="K460" s="8">
        <v>133871</v>
      </c>
      <c r="L460" s="8">
        <v>92951</v>
      </c>
      <c r="M460" s="8">
        <v>103446</v>
      </c>
      <c r="N460" s="8">
        <v>127478</v>
      </c>
      <c r="O460" s="9">
        <v>1237157</v>
      </c>
      <c r="P460" s="10">
        <f t="shared" si="14"/>
        <v>1091609.1176470586</v>
      </c>
      <c r="Q460" s="11">
        <f>_xlfn.XLOOKUP(A460,'[1]2022 Patient Days(1)'!$B$3:$B$589,'[1]2022 Patient Days(1)'!$I$3:$I$589,0)</f>
        <v>49470</v>
      </c>
      <c r="R460" s="10">
        <f t="shared" si="15"/>
        <v>22.07</v>
      </c>
      <c r="S460" s="12"/>
    </row>
    <row r="461" spans="1:19" x14ac:dyDescent="0.25">
      <c r="A461" s="7" t="s">
        <v>937</v>
      </c>
      <c r="B461" s="7" t="s">
        <v>938</v>
      </c>
      <c r="C461" s="8">
        <v>169416</v>
      </c>
      <c r="D461" s="8">
        <v>167719</v>
      </c>
      <c r="E461" s="8">
        <v>295908</v>
      </c>
      <c r="F461" s="8">
        <v>143781</v>
      </c>
      <c r="G461" s="8">
        <v>180592</v>
      </c>
      <c r="H461" s="8">
        <v>183235</v>
      </c>
      <c r="I461" s="8">
        <v>168970</v>
      </c>
      <c r="J461" s="8">
        <v>195408</v>
      </c>
      <c r="K461" s="8">
        <v>186063</v>
      </c>
      <c r="L461" s="8">
        <v>189447</v>
      </c>
      <c r="M461" s="8">
        <v>196901</v>
      </c>
      <c r="N461" s="8">
        <v>242850</v>
      </c>
      <c r="O461" s="9">
        <v>2320290</v>
      </c>
      <c r="P461" s="10">
        <f t="shared" si="14"/>
        <v>2047314.7058823528</v>
      </c>
      <c r="Q461" s="11">
        <f>_xlfn.XLOOKUP(A461,'[1]2022 Patient Days(1)'!$B$3:$B$589,'[1]2022 Patient Days(1)'!$I$3:$I$589,0)</f>
        <v>105439</v>
      </c>
      <c r="R461" s="10">
        <f t="shared" si="15"/>
        <v>19.420000000000002</v>
      </c>
      <c r="S461" s="12"/>
    </row>
    <row r="462" spans="1:19" x14ac:dyDescent="0.25">
      <c r="A462" s="7" t="s">
        <v>939</v>
      </c>
      <c r="B462" s="7" t="s">
        <v>940</v>
      </c>
      <c r="C462" s="8">
        <v>66967</v>
      </c>
      <c r="D462" s="8">
        <v>62119</v>
      </c>
      <c r="E462" s="8">
        <v>132622</v>
      </c>
      <c r="F462" s="8">
        <v>56227</v>
      </c>
      <c r="G462" s="8">
        <v>55909</v>
      </c>
      <c r="H462" s="8">
        <v>55202</v>
      </c>
      <c r="I462" s="8">
        <v>59986</v>
      </c>
      <c r="J462" s="8">
        <v>67201</v>
      </c>
      <c r="K462" s="8">
        <v>68769</v>
      </c>
      <c r="L462" s="8">
        <v>58627</v>
      </c>
      <c r="M462" s="8">
        <v>62210</v>
      </c>
      <c r="N462" s="8">
        <v>65368</v>
      </c>
      <c r="O462" s="9">
        <v>811207</v>
      </c>
      <c r="P462" s="10">
        <f t="shared" si="14"/>
        <v>715770.88235294109</v>
      </c>
      <c r="Q462" s="11">
        <f>_xlfn.XLOOKUP(A462,'[1]2022 Patient Days(1)'!$B$3:$B$589,'[1]2022 Patient Days(1)'!$I$3:$I$589,0)</f>
        <v>25339</v>
      </c>
      <c r="R462" s="10">
        <f t="shared" si="15"/>
        <v>28.25</v>
      </c>
      <c r="S462" s="12"/>
    </row>
    <row r="463" spans="1:19" x14ac:dyDescent="0.25">
      <c r="A463" s="7" t="s">
        <v>941</v>
      </c>
      <c r="B463" s="7" t="s">
        <v>942</v>
      </c>
      <c r="C463" s="8">
        <v>170779</v>
      </c>
      <c r="D463" s="8">
        <v>160668</v>
      </c>
      <c r="E463" s="8">
        <v>174941</v>
      </c>
      <c r="F463" s="8">
        <v>172702</v>
      </c>
      <c r="G463" s="8">
        <v>168630</v>
      </c>
      <c r="H463" s="8">
        <v>162294</v>
      </c>
      <c r="I463" s="8">
        <v>149440</v>
      </c>
      <c r="J463" s="8">
        <v>189776</v>
      </c>
      <c r="K463" s="8">
        <v>187660</v>
      </c>
      <c r="L463" s="8">
        <v>173097</v>
      </c>
      <c r="M463" s="8">
        <v>151462</v>
      </c>
      <c r="N463" s="8">
        <v>179828</v>
      </c>
      <c r="O463" s="9">
        <v>2041277</v>
      </c>
      <c r="P463" s="10">
        <f t="shared" si="14"/>
        <v>1801126.7647058822</v>
      </c>
      <c r="Q463" s="11">
        <f>_xlfn.XLOOKUP(A463,'[1]2022 Patient Days(1)'!$B$3:$B$589,'[1]2022 Patient Days(1)'!$I$3:$I$589,0)</f>
        <v>87597</v>
      </c>
      <c r="R463" s="10">
        <f t="shared" si="15"/>
        <v>20.56</v>
      </c>
      <c r="S463" s="12"/>
    </row>
    <row r="464" spans="1:19" x14ac:dyDescent="0.25">
      <c r="A464" s="7" t="s">
        <v>943</v>
      </c>
      <c r="B464" s="7" t="s">
        <v>944</v>
      </c>
      <c r="C464" s="8">
        <v>82233</v>
      </c>
      <c r="D464" s="8">
        <v>85620</v>
      </c>
      <c r="E464" s="8">
        <v>87293</v>
      </c>
      <c r="F464" s="8">
        <v>78442</v>
      </c>
      <c r="G464" s="8">
        <v>92186</v>
      </c>
      <c r="H464" s="8">
        <v>92490</v>
      </c>
      <c r="I464" s="8">
        <v>80389</v>
      </c>
      <c r="J464" s="8">
        <v>75792</v>
      </c>
      <c r="K464" s="8">
        <v>113190</v>
      </c>
      <c r="L464" s="8">
        <v>86220</v>
      </c>
      <c r="M464" s="8">
        <v>99844</v>
      </c>
      <c r="N464" s="8">
        <v>88791</v>
      </c>
      <c r="O464" s="9">
        <v>1062490</v>
      </c>
      <c r="P464" s="10">
        <f t="shared" si="14"/>
        <v>937491.17647058819</v>
      </c>
      <c r="Q464" s="11">
        <f>_xlfn.XLOOKUP(A464,'[1]2022 Patient Days(1)'!$B$3:$B$589,'[1]2022 Patient Days(1)'!$I$3:$I$589,0)</f>
        <v>58795</v>
      </c>
      <c r="R464" s="10">
        <f t="shared" si="15"/>
        <v>15.95</v>
      </c>
      <c r="S464" s="12"/>
    </row>
    <row r="465" spans="1:19" x14ac:dyDescent="0.25">
      <c r="A465" s="7" t="s">
        <v>945</v>
      </c>
      <c r="B465" s="7" t="s">
        <v>946</v>
      </c>
      <c r="C465" s="8">
        <v>19485</v>
      </c>
      <c r="D465" s="8">
        <v>30228</v>
      </c>
      <c r="E465" s="8">
        <v>26134</v>
      </c>
      <c r="F465" s="8">
        <v>28641</v>
      </c>
      <c r="G465" s="8">
        <v>43748</v>
      </c>
      <c r="H465" s="8">
        <v>31407</v>
      </c>
      <c r="I465" s="8">
        <v>28998</v>
      </c>
      <c r="J465" s="8">
        <v>37169</v>
      </c>
      <c r="K465" s="8">
        <v>31009</v>
      </c>
      <c r="L465" s="8">
        <v>27339</v>
      </c>
      <c r="M465" s="8">
        <v>25568</v>
      </c>
      <c r="N465" s="8">
        <v>36494</v>
      </c>
      <c r="O465" s="9">
        <v>366220</v>
      </c>
      <c r="P465" s="10">
        <f t="shared" si="14"/>
        <v>323135.29411764705</v>
      </c>
      <c r="Q465" s="11">
        <f>_xlfn.XLOOKUP(A465,'[1]2022 Patient Days(1)'!$B$3:$B$589,'[1]2022 Patient Days(1)'!$I$3:$I$589,0)</f>
        <v>25970</v>
      </c>
      <c r="R465" s="10">
        <f t="shared" si="15"/>
        <v>12.44</v>
      </c>
      <c r="S465" s="12"/>
    </row>
    <row r="466" spans="1:19" x14ac:dyDescent="0.25">
      <c r="A466" s="7" t="s">
        <v>947</v>
      </c>
      <c r="B466" s="7" t="s">
        <v>948</v>
      </c>
      <c r="C466" s="8">
        <v>65291</v>
      </c>
      <c r="D466" s="8">
        <v>95368</v>
      </c>
      <c r="E466" s="8">
        <v>69508</v>
      </c>
      <c r="F466" s="8">
        <v>74919</v>
      </c>
      <c r="G466" s="8">
        <v>84571</v>
      </c>
      <c r="H466" s="8">
        <v>71712</v>
      </c>
      <c r="I466" s="8">
        <v>78056</v>
      </c>
      <c r="J466" s="8">
        <v>99777</v>
      </c>
      <c r="K466" s="8">
        <v>89712</v>
      </c>
      <c r="L466" s="8">
        <v>67619</v>
      </c>
      <c r="M466" s="8">
        <v>57912</v>
      </c>
      <c r="N466" s="8">
        <v>87976</v>
      </c>
      <c r="O466" s="9">
        <v>942421</v>
      </c>
      <c r="P466" s="10">
        <f t="shared" si="14"/>
        <v>831547.94117647049</v>
      </c>
      <c r="Q466" s="11">
        <f>_xlfn.XLOOKUP(A466,'[1]2022 Patient Days(1)'!$B$3:$B$589,'[1]2022 Patient Days(1)'!$I$3:$I$589,0)</f>
        <v>40345</v>
      </c>
      <c r="R466" s="10">
        <f t="shared" si="15"/>
        <v>20.61</v>
      </c>
      <c r="S466" s="12"/>
    </row>
    <row r="467" spans="1:19" x14ac:dyDescent="0.25">
      <c r="A467" s="7" t="s">
        <v>949</v>
      </c>
      <c r="B467" s="7" t="s">
        <v>950</v>
      </c>
      <c r="C467" s="8">
        <v>37373</v>
      </c>
      <c r="D467" s="8">
        <v>59875</v>
      </c>
      <c r="E467" s="8">
        <v>77897</v>
      </c>
      <c r="F467" s="8">
        <v>61686</v>
      </c>
      <c r="G467" s="8">
        <v>71248</v>
      </c>
      <c r="H467" s="8">
        <v>84502</v>
      </c>
      <c r="I467" s="8">
        <v>66725</v>
      </c>
      <c r="J467" s="8">
        <v>73478</v>
      </c>
      <c r="K467" s="8">
        <v>49132</v>
      </c>
      <c r="L467" s="8">
        <v>55946</v>
      </c>
      <c r="M467" s="8">
        <v>65349</v>
      </c>
      <c r="N467" s="8">
        <v>82340</v>
      </c>
      <c r="O467" s="9">
        <v>785551</v>
      </c>
      <c r="P467" s="10">
        <f t="shared" si="14"/>
        <v>693133.23529411748</v>
      </c>
      <c r="Q467" s="11">
        <f>_xlfn.XLOOKUP(A467,'[1]2022 Patient Days(1)'!$B$3:$B$589,'[1]2022 Patient Days(1)'!$I$3:$I$589,0)</f>
        <v>45649</v>
      </c>
      <c r="R467" s="10">
        <f t="shared" si="15"/>
        <v>15.18</v>
      </c>
      <c r="S467" s="12"/>
    </row>
    <row r="468" spans="1:19" x14ac:dyDescent="0.25">
      <c r="A468" s="7" t="s">
        <v>951</v>
      </c>
      <c r="B468" s="7" t="s">
        <v>952</v>
      </c>
      <c r="C468" s="8">
        <v>85594</v>
      </c>
      <c r="D468" s="8">
        <v>102404</v>
      </c>
      <c r="E468" s="8">
        <v>104142</v>
      </c>
      <c r="F468" s="8">
        <v>88711</v>
      </c>
      <c r="G468" s="8">
        <v>90764</v>
      </c>
      <c r="H468" s="8">
        <v>103901</v>
      </c>
      <c r="I468" s="8">
        <v>81848</v>
      </c>
      <c r="J468" s="8">
        <v>91708</v>
      </c>
      <c r="K468" s="8">
        <v>132140</v>
      </c>
      <c r="L468" s="8">
        <v>41966.77</v>
      </c>
      <c r="M468" s="8">
        <v>0</v>
      </c>
      <c r="N468" s="8">
        <v>0</v>
      </c>
      <c r="O468" s="9">
        <v>923178.77</v>
      </c>
      <c r="P468" s="10">
        <f t="shared" si="14"/>
        <v>814569.50294117641</v>
      </c>
      <c r="Q468" s="11">
        <f>_xlfn.XLOOKUP(A468,'[1]2022 Patient Days(1)'!$B$3:$B$589,'[1]2022 Patient Days(1)'!$I$3:$I$589,0)</f>
        <v>58336</v>
      </c>
      <c r="R468" s="10">
        <f t="shared" si="15"/>
        <v>13.96</v>
      </c>
      <c r="S468" s="12"/>
    </row>
    <row r="469" spans="1:19" x14ac:dyDescent="0.25">
      <c r="A469" s="7" t="s">
        <v>953</v>
      </c>
      <c r="B469" s="7" t="s">
        <v>954</v>
      </c>
      <c r="C469" s="8">
        <v>175659</v>
      </c>
      <c r="D469" s="8">
        <v>148044</v>
      </c>
      <c r="E469" s="8">
        <v>167487</v>
      </c>
      <c r="F469" s="8">
        <v>141953</v>
      </c>
      <c r="G469" s="8">
        <v>142240</v>
      </c>
      <c r="H469" s="8">
        <v>162298</v>
      </c>
      <c r="I469" s="8">
        <v>140555</v>
      </c>
      <c r="J469" s="8">
        <v>152511</v>
      </c>
      <c r="K469" s="8">
        <v>146293</v>
      </c>
      <c r="L469" s="8">
        <v>177544</v>
      </c>
      <c r="M469" s="8">
        <v>162433</v>
      </c>
      <c r="N469" s="8">
        <v>55722.35</v>
      </c>
      <c r="O469" s="9">
        <v>1772739.35</v>
      </c>
      <c r="P469" s="10">
        <f t="shared" si="14"/>
        <v>1564181.7794117646</v>
      </c>
      <c r="Q469" s="11">
        <f>_xlfn.XLOOKUP(A469,'[1]2022 Patient Days(1)'!$B$3:$B$589,'[1]2022 Patient Days(1)'!$I$3:$I$589,0)</f>
        <v>97106</v>
      </c>
      <c r="R469" s="10">
        <f t="shared" si="15"/>
        <v>16.11</v>
      </c>
      <c r="S469" s="12"/>
    </row>
    <row r="470" spans="1:19" x14ac:dyDescent="0.25">
      <c r="A470" s="7" t="s">
        <v>955</v>
      </c>
      <c r="B470" s="7" t="s">
        <v>956</v>
      </c>
      <c r="C470" s="8">
        <v>32934</v>
      </c>
      <c r="D470" s="8">
        <v>53141</v>
      </c>
      <c r="E470" s="8">
        <v>45723</v>
      </c>
      <c r="F470" s="8">
        <v>35759</v>
      </c>
      <c r="G470" s="8">
        <v>53093</v>
      </c>
      <c r="H470" s="8">
        <v>50552</v>
      </c>
      <c r="I470" s="8">
        <v>34552</v>
      </c>
      <c r="J470" s="8">
        <v>47548</v>
      </c>
      <c r="K470" s="8">
        <v>62365</v>
      </c>
      <c r="L470" s="8">
        <v>44364</v>
      </c>
      <c r="M470" s="8">
        <v>46997</v>
      </c>
      <c r="N470" s="8">
        <v>56874</v>
      </c>
      <c r="O470" s="9">
        <v>563902</v>
      </c>
      <c r="P470" s="10">
        <f t="shared" si="14"/>
        <v>497560.58823529404</v>
      </c>
      <c r="Q470" s="11">
        <f>_xlfn.XLOOKUP(A470,'[1]2022 Patient Days(1)'!$B$3:$B$589,'[1]2022 Patient Days(1)'!$I$3:$I$589,0)</f>
        <v>32823</v>
      </c>
      <c r="R470" s="10">
        <f t="shared" si="15"/>
        <v>15.16</v>
      </c>
      <c r="S470" s="12"/>
    </row>
    <row r="471" spans="1:19" x14ac:dyDescent="0.25">
      <c r="A471" s="7" t="s">
        <v>957</v>
      </c>
      <c r="B471" s="7" t="s">
        <v>958</v>
      </c>
      <c r="C471" s="8">
        <v>35718</v>
      </c>
      <c r="D471" s="8">
        <v>34963</v>
      </c>
      <c r="E471" s="8">
        <v>30838</v>
      </c>
      <c r="F471" s="8">
        <v>35625</v>
      </c>
      <c r="G471" s="8">
        <v>34071</v>
      </c>
      <c r="H471" s="8">
        <v>33913</v>
      </c>
      <c r="I471" s="8">
        <v>34071</v>
      </c>
      <c r="J471" s="8">
        <v>44835</v>
      </c>
      <c r="K471" s="8">
        <v>32797</v>
      </c>
      <c r="L471" s="8">
        <v>40628</v>
      </c>
      <c r="M471" s="8">
        <v>35867</v>
      </c>
      <c r="N471" s="8">
        <v>40086</v>
      </c>
      <c r="O471" s="9">
        <v>433412</v>
      </c>
      <c r="P471" s="10">
        <f t="shared" si="14"/>
        <v>382422.35294117645</v>
      </c>
      <c r="Q471" s="11">
        <f>_xlfn.XLOOKUP(A471,'[1]2022 Patient Days(1)'!$B$3:$B$589,'[1]2022 Patient Days(1)'!$I$3:$I$589,0)</f>
        <v>29024</v>
      </c>
      <c r="R471" s="10">
        <f t="shared" si="15"/>
        <v>13.18</v>
      </c>
      <c r="S471" s="12"/>
    </row>
    <row r="472" spans="1:19" x14ac:dyDescent="0.25">
      <c r="A472" s="7" t="s">
        <v>959</v>
      </c>
      <c r="B472" s="7" t="s">
        <v>960</v>
      </c>
      <c r="C472" s="8">
        <v>52113</v>
      </c>
      <c r="D472" s="8">
        <v>60884</v>
      </c>
      <c r="E472" s="8">
        <v>58946</v>
      </c>
      <c r="F472" s="8">
        <v>53622</v>
      </c>
      <c r="G472" s="8">
        <v>60341</v>
      </c>
      <c r="H472" s="8">
        <v>61693</v>
      </c>
      <c r="I472" s="8">
        <v>53880</v>
      </c>
      <c r="J472" s="8">
        <v>64299</v>
      </c>
      <c r="K472" s="8">
        <v>60785</v>
      </c>
      <c r="L472" s="8">
        <v>46050</v>
      </c>
      <c r="M472" s="8">
        <v>10830</v>
      </c>
      <c r="N472" s="8">
        <v>0</v>
      </c>
      <c r="O472" s="9">
        <v>583443</v>
      </c>
      <c r="P472" s="10">
        <f t="shared" si="14"/>
        <v>514802.64705882344</v>
      </c>
      <c r="Q472" s="11">
        <f>_xlfn.XLOOKUP(A472,'[1]2022 Patient Days(1)'!$B$3:$B$589,'[1]2022 Patient Days(1)'!$I$3:$I$589,0)</f>
        <v>49667</v>
      </c>
      <c r="R472" s="10">
        <f t="shared" si="15"/>
        <v>10.37</v>
      </c>
      <c r="S472" s="12"/>
    </row>
    <row r="473" spans="1:19" x14ac:dyDescent="0.25">
      <c r="A473" s="7" t="s">
        <v>961</v>
      </c>
      <c r="B473" s="7" t="s">
        <v>962</v>
      </c>
      <c r="C473" s="8">
        <v>103029</v>
      </c>
      <c r="D473" s="8">
        <v>116297</v>
      </c>
      <c r="E473" s="8">
        <v>136184</v>
      </c>
      <c r="F473" s="8">
        <v>113593</v>
      </c>
      <c r="G473" s="8">
        <v>118539</v>
      </c>
      <c r="H473" s="8">
        <v>138583</v>
      </c>
      <c r="I473" s="8">
        <v>117266</v>
      </c>
      <c r="J473" s="8">
        <v>93051</v>
      </c>
      <c r="K473" s="8">
        <v>166044</v>
      </c>
      <c r="L473" s="8">
        <v>105187</v>
      </c>
      <c r="M473" s="8">
        <v>113548</v>
      </c>
      <c r="N473" s="8">
        <v>112835</v>
      </c>
      <c r="O473" s="9">
        <v>1434156</v>
      </c>
      <c r="P473" s="10">
        <f t="shared" si="14"/>
        <v>1265431.7647058822</v>
      </c>
      <c r="Q473" s="11">
        <f>_xlfn.XLOOKUP(A473,'[1]2022 Patient Days(1)'!$B$3:$B$589,'[1]2022 Patient Days(1)'!$I$3:$I$589,0)</f>
        <v>29251</v>
      </c>
      <c r="R473" s="10">
        <f t="shared" si="15"/>
        <v>43.26</v>
      </c>
      <c r="S473" s="12"/>
    </row>
    <row r="474" spans="1:19" x14ac:dyDescent="0.25">
      <c r="A474" s="7" t="s">
        <v>963</v>
      </c>
      <c r="B474" s="7" t="s">
        <v>964</v>
      </c>
      <c r="C474" s="8">
        <v>31799</v>
      </c>
      <c r="D474" s="8">
        <v>31844</v>
      </c>
      <c r="E474" s="8">
        <v>38636</v>
      </c>
      <c r="F474" s="8">
        <v>35843</v>
      </c>
      <c r="G474" s="8">
        <v>29494</v>
      </c>
      <c r="H474" s="8">
        <v>39240</v>
      </c>
      <c r="I474" s="8">
        <v>38532</v>
      </c>
      <c r="J474" s="8">
        <v>30053</v>
      </c>
      <c r="K474" s="8">
        <v>46427</v>
      </c>
      <c r="L474" s="8">
        <v>43041</v>
      </c>
      <c r="M474" s="8">
        <v>35641</v>
      </c>
      <c r="N474" s="8">
        <v>44174</v>
      </c>
      <c r="O474" s="9">
        <v>444724</v>
      </c>
      <c r="P474" s="10">
        <f t="shared" si="14"/>
        <v>392403.52941176464</v>
      </c>
      <c r="Q474" s="11">
        <f>_xlfn.XLOOKUP(A474,'[1]2022 Patient Days(1)'!$B$3:$B$589,'[1]2022 Patient Days(1)'!$I$3:$I$589,0)</f>
        <v>12124</v>
      </c>
      <c r="R474" s="10">
        <f t="shared" si="15"/>
        <v>32.369999999999997</v>
      </c>
      <c r="S474" s="12"/>
    </row>
    <row r="475" spans="1:19" x14ac:dyDescent="0.25">
      <c r="A475" s="7" t="s">
        <v>965</v>
      </c>
      <c r="B475" s="7" t="s">
        <v>966</v>
      </c>
      <c r="C475" s="8">
        <v>68759</v>
      </c>
      <c r="D475" s="8">
        <v>70867</v>
      </c>
      <c r="E475" s="8">
        <v>79319</v>
      </c>
      <c r="F475" s="8">
        <v>69614</v>
      </c>
      <c r="G475" s="8">
        <v>83277</v>
      </c>
      <c r="H475" s="8">
        <v>71246</v>
      </c>
      <c r="I475" s="8">
        <v>70530</v>
      </c>
      <c r="J475" s="8">
        <v>85580</v>
      </c>
      <c r="K475" s="8">
        <v>96493</v>
      </c>
      <c r="L475" s="8">
        <v>77623</v>
      </c>
      <c r="M475" s="8">
        <v>82426</v>
      </c>
      <c r="N475" s="8">
        <v>86265</v>
      </c>
      <c r="O475" s="9">
        <v>941999</v>
      </c>
      <c r="P475" s="10">
        <f t="shared" si="14"/>
        <v>831175.5882352941</v>
      </c>
      <c r="Q475" s="11">
        <f>_xlfn.XLOOKUP(A475,'[1]2022 Patient Days(1)'!$B$3:$B$589,'[1]2022 Patient Days(1)'!$I$3:$I$589,0)</f>
        <v>54779</v>
      </c>
      <c r="R475" s="10">
        <f t="shared" si="15"/>
        <v>15.17</v>
      </c>
      <c r="S475" s="12"/>
    </row>
    <row r="476" spans="1:19" x14ac:dyDescent="0.25">
      <c r="A476" s="7" t="s">
        <v>967</v>
      </c>
      <c r="B476" s="7" t="s">
        <v>968</v>
      </c>
      <c r="C476" s="8">
        <v>13043</v>
      </c>
      <c r="D476" s="8">
        <v>271950</v>
      </c>
      <c r="E476" s="8">
        <v>50957</v>
      </c>
      <c r="F476" s="8">
        <v>50439</v>
      </c>
      <c r="G476" s="8">
        <v>43841</v>
      </c>
      <c r="H476" s="8">
        <v>49902</v>
      </c>
      <c r="I476" s="8">
        <v>53638</v>
      </c>
      <c r="J476" s="8">
        <v>60029</v>
      </c>
      <c r="K476" s="8">
        <v>86262</v>
      </c>
      <c r="L476" s="8">
        <v>51316</v>
      </c>
      <c r="M476" s="8">
        <v>46328</v>
      </c>
      <c r="N476" s="8">
        <v>71532</v>
      </c>
      <c r="O476" s="9">
        <v>849237</v>
      </c>
      <c r="P476" s="10">
        <f t="shared" si="14"/>
        <v>749326.76470588229</v>
      </c>
      <c r="Q476" s="11">
        <f>_xlfn.XLOOKUP(A476,'[1]2022 Patient Days(1)'!$B$3:$B$589,'[1]2022 Patient Days(1)'!$I$3:$I$589,0)</f>
        <v>35899</v>
      </c>
      <c r="R476" s="10">
        <f t="shared" si="15"/>
        <v>20.87</v>
      </c>
      <c r="S476" s="12"/>
    </row>
    <row r="477" spans="1:19" x14ac:dyDescent="0.25">
      <c r="A477" s="7" t="s">
        <v>969</v>
      </c>
      <c r="B477" s="7" t="s">
        <v>970</v>
      </c>
      <c r="C477" s="8">
        <v>26931</v>
      </c>
      <c r="D477" s="8">
        <v>15270</v>
      </c>
      <c r="E477" s="8">
        <v>35098</v>
      </c>
      <c r="F477" s="8">
        <v>27029</v>
      </c>
      <c r="G477" s="8">
        <v>27983</v>
      </c>
      <c r="H477" s="8">
        <v>35078</v>
      </c>
      <c r="I477" s="8">
        <v>22396</v>
      </c>
      <c r="J477" s="8">
        <v>33825</v>
      </c>
      <c r="K477" s="8">
        <v>37652</v>
      </c>
      <c r="L477" s="8">
        <v>23910</v>
      </c>
      <c r="M477" s="8">
        <v>32373</v>
      </c>
      <c r="N477" s="8">
        <v>42125</v>
      </c>
      <c r="O477" s="9">
        <v>359670</v>
      </c>
      <c r="P477" s="10">
        <f t="shared" si="14"/>
        <v>317355.88235294115</v>
      </c>
      <c r="Q477" s="11">
        <f>_xlfn.XLOOKUP(A477,'[1]2022 Patient Days(1)'!$B$3:$B$589,'[1]2022 Patient Days(1)'!$I$3:$I$589,0)</f>
        <v>24473</v>
      </c>
      <c r="R477" s="10">
        <f t="shared" si="15"/>
        <v>12.97</v>
      </c>
      <c r="S477" s="12"/>
    </row>
    <row r="478" spans="1:19" x14ac:dyDescent="0.25">
      <c r="A478" s="7" t="s">
        <v>971</v>
      </c>
      <c r="B478" s="7" t="s">
        <v>972</v>
      </c>
      <c r="C478" s="8">
        <v>10646</v>
      </c>
      <c r="D478" s="8">
        <v>12425</v>
      </c>
      <c r="E478" s="8">
        <v>9473</v>
      </c>
      <c r="F478" s="8">
        <v>11795</v>
      </c>
      <c r="G478" s="8">
        <v>15637</v>
      </c>
      <c r="H478" s="8">
        <v>18299</v>
      </c>
      <c r="I478" s="8">
        <v>7686</v>
      </c>
      <c r="J478" s="8">
        <v>9473</v>
      </c>
      <c r="K478" s="8">
        <v>19010</v>
      </c>
      <c r="L478" s="8">
        <v>12909</v>
      </c>
      <c r="M478" s="8">
        <v>12208</v>
      </c>
      <c r="N478" s="8">
        <v>18616</v>
      </c>
      <c r="O478" s="9">
        <v>158177</v>
      </c>
      <c r="P478" s="10">
        <f t="shared" si="14"/>
        <v>139567.94117647057</v>
      </c>
      <c r="Q478" s="11">
        <f>_xlfn.XLOOKUP(A478,'[1]2022 Patient Days(1)'!$B$3:$B$589,'[1]2022 Patient Days(1)'!$I$3:$I$589,0)</f>
        <v>8579</v>
      </c>
      <c r="R478" s="10">
        <f t="shared" si="15"/>
        <v>16.27</v>
      </c>
      <c r="S478" s="12"/>
    </row>
    <row r="479" spans="1:19" x14ac:dyDescent="0.25">
      <c r="A479" s="7" t="s">
        <v>973</v>
      </c>
      <c r="B479" s="7" t="s">
        <v>974</v>
      </c>
      <c r="C479" s="8">
        <v>480036</v>
      </c>
      <c r="D479" s="8">
        <v>469057</v>
      </c>
      <c r="E479" s="8">
        <v>633252</v>
      </c>
      <c r="F479" s="8">
        <v>425362</v>
      </c>
      <c r="G479" s="8">
        <v>495198</v>
      </c>
      <c r="H479" s="8">
        <v>592615</v>
      </c>
      <c r="I479" s="8">
        <v>480068</v>
      </c>
      <c r="J479" s="8">
        <v>583317</v>
      </c>
      <c r="K479" s="8">
        <v>617763</v>
      </c>
      <c r="L479" s="8">
        <v>521932</v>
      </c>
      <c r="M479" s="8">
        <v>525952</v>
      </c>
      <c r="N479" s="8">
        <v>602386</v>
      </c>
      <c r="O479" s="9">
        <v>6426938</v>
      </c>
      <c r="P479" s="10">
        <f t="shared" si="14"/>
        <v>5670827.6470588231</v>
      </c>
      <c r="Q479" s="11">
        <f>_xlfn.XLOOKUP(A479,'[1]2022 Patient Days(1)'!$B$3:$B$589,'[1]2022 Patient Days(1)'!$I$3:$I$589,0)</f>
        <v>44450</v>
      </c>
      <c r="R479" s="10">
        <f t="shared" si="15"/>
        <v>127.58</v>
      </c>
      <c r="S479" s="12"/>
    </row>
    <row r="480" spans="1:19" x14ac:dyDescent="0.25">
      <c r="A480" s="7" t="s">
        <v>975</v>
      </c>
      <c r="B480" s="7" t="s">
        <v>976</v>
      </c>
      <c r="C480" s="8">
        <v>48981</v>
      </c>
      <c r="D480" s="8">
        <v>44970</v>
      </c>
      <c r="E480" s="8">
        <v>54188</v>
      </c>
      <c r="F480" s="8">
        <v>39739</v>
      </c>
      <c r="G480" s="8">
        <v>46133</v>
      </c>
      <c r="H480" s="8">
        <v>41658</v>
      </c>
      <c r="I480" s="8">
        <v>54356</v>
      </c>
      <c r="J480" s="8">
        <v>60307</v>
      </c>
      <c r="K480" s="8">
        <v>57249</v>
      </c>
      <c r="L480" s="8">
        <v>46896</v>
      </c>
      <c r="M480" s="8">
        <v>60717</v>
      </c>
      <c r="N480" s="8">
        <v>50592</v>
      </c>
      <c r="O480" s="9">
        <v>605786</v>
      </c>
      <c r="P480" s="10">
        <f t="shared" si="14"/>
        <v>534517.05882352928</v>
      </c>
      <c r="Q480" s="11">
        <f>_xlfn.XLOOKUP(A480,'[1]2022 Patient Days(1)'!$B$3:$B$589,'[1]2022 Patient Days(1)'!$I$3:$I$589,0)</f>
        <v>32443</v>
      </c>
      <c r="R480" s="10">
        <f t="shared" si="15"/>
        <v>16.48</v>
      </c>
      <c r="S480" s="12"/>
    </row>
    <row r="481" spans="1:19" x14ac:dyDescent="0.25">
      <c r="A481" s="7" t="s">
        <v>977</v>
      </c>
      <c r="B481" s="7" t="s">
        <v>978</v>
      </c>
      <c r="C481" s="8">
        <v>108655</v>
      </c>
      <c r="D481" s="8">
        <v>87838</v>
      </c>
      <c r="E481" s="8">
        <v>154362</v>
      </c>
      <c r="F481" s="8">
        <v>118567</v>
      </c>
      <c r="G481" s="8">
        <v>125241</v>
      </c>
      <c r="H481" s="8">
        <v>114882</v>
      </c>
      <c r="I481" s="8">
        <v>136505</v>
      </c>
      <c r="J481" s="8">
        <v>110938</v>
      </c>
      <c r="K481" s="8">
        <v>167549</v>
      </c>
      <c r="L481" s="8">
        <v>96152</v>
      </c>
      <c r="M481" s="8">
        <v>135473</v>
      </c>
      <c r="N481" s="8">
        <v>182125</v>
      </c>
      <c r="O481" s="9">
        <v>1538287</v>
      </c>
      <c r="P481" s="10">
        <f t="shared" si="14"/>
        <v>1357312.0588235294</v>
      </c>
      <c r="Q481" s="11">
        <f>_xlfn.XLOOKUP(A481,'[1]2022 Patient Days(1)'!$B$3:$B$589,'[1]2022 Patient Days(1)'!$I$3:$I$589,0)</f>
        <v>73450</v>
      </c>
      <c r="R481" s="10">
        <f t="shared" si="15"/>
        <v>18.48</v>
      </c>
      <c r="S481" s="12"/>
    </row>
    <row r="482" spans="1:19" x14ac:dyDescent="0.25">
      <c r="A482" s="7" t="s">
        <v>979</v>
      </c>
      <c r="B482" s="7" t="s">
        <v>980</v>
      </c>
      <c r="C482" s="8">
        <v>54773</v>
      </c>
      <c r="D482" s="8">
        <v>30170</v>
      </c>
      <c r="E482" s="8">
        <v>65831</v>
      </c>
      <c r="F482" s="8">
        <v>53296</v>
      </c>
      <c r="G482" s="8">
        <v>57597</v>
      </c>
      <c r="H482" s="8">
        <v>34060</v>
      </c>
      <c r="I482" s="8">
        <v>46127</v>
      </c>
      <c r="J482" s="8">
        <v>42684</v>
      </c>
      <c r="K482" s="8">
        <v>76255</v>
      </c>
      <c r="L482" s="8">
        <v>34571</v>
      </c>
      <c r="M482" s="8">
        <v>34753</v>
      </c>
      <c r="N482" s="8">
        <v>53976</v>
      </c>
      <c r="O482" s="9">
        <v>584093</v>
      </c>
      <c r="P482" s="10">
        <f t="shared" si="14"/>
        <v>515376.17647058819</v>
      </c>
      <c r="Q482" s="11">
        <f>_xlfn.XLOOKUP(A482,'[1]2022 Patient Days(1)'!$B$3:$B$589,'[1]2022 Patient Days(1)'!$I$3:$I$589,0)</f>
        <v>28998</v>
      </c>
      <c r="R482" s="10">
        <f t="shared" si="15"/>
        <v>17.77</v>
      </c>
      <c r="S482" s="12"/>
    </row>
    <row r="483" spans="1:19" s="32" customFormat="1" x14ac:dyDescent="0.25">
      <c r="A483" s="13" t="s">
        <v>981</v>
      </c>
      <c r="B483" s="13" t="s">
        <v>982</v>
      </c>
      <c r="C483" s="14">
        <v>57121</v>
      </c>
      <c r="D483" s="14">
        <v>36246</v>
      </c>
      <c r="E483" s="14">
        <v>72611</v>
      </c>
      <c r="F483" s="14">
        <v>59582</v>
      </c>
      <c r="G483" s="14">
        <v>59518</v>
      </c>
      <c r="H483" s="14">
        <v>54191</v>
      </c>
      <c r="I483" s="14">
        <v>67262</v>
      </c>
      <c r="J483" s="14">
        <v>56226</v>
      </c>
      <c r="K483" s="14">
        <v>48723</v>
      </c>
      <c r="L483" s="14">
        <v>51687</v>
      </c>
      <c r="M483" s="14">
        <v>58816</v>
      </c>
      <c r="N483" s="14">
        <v>41623</v>
      </c>
      <c r="O483" s="15">
        <v>663606</v>
      </c>
      <c r="P483" s="16">
        <f t="shared" si="14"/>
        <v>585534.70588235289</v>
      </c>
      <c r="Q483" s="17">
        <f>_xlfn.XLOOKUP(A483,'[1]2022 Patient Days(1)'!$B$3:$B$589,'[1]2022 Patient Days(1)'!$I$3:$I$589,0)</f>
        <v>29677</v>
      </c>
      <c r="R483" s="16">
        <f t="shared" si="15"/>
        <v>19.73</v>
      </c>
      <c r="S483" s="18"/>
    </row>
    <row r="484" spans="1:19" x14ac:dyDescent="0.25">
      <c r="A484" s="7" t="s">
        <v>983</v>
      </c>
      <c r="B484" s="7" t="s">
        <v>984</v>
      </c>
      <c r="C484" s="8">
        <v>30651</v>
      </c>
      <c r="D484" s="8">
        <v>33264</v>
      </c>
      <c r="E484" s="8">
        <v>25086</v>
      </c>
      <c r="F484" s="8">
        <v>40664</v>
      </c>
      <c r="G484" s="8">
        <v>47868</v>
      </c>
      <c r="H484" s="8">
        <v>40811</v>
      </c>
      <c r="I484" s="8">
        <v>39250</v>
      </c>
      <c r="J484" s="8">
        <v>64754</v>
      </c>
      <c r="K484" s="8">
        <v>46328</v>
      </c>
      <c r="L484" s="8">
        <v>33907</v>
      </c>
      <c r="M484" s="8">
        <v>30869</v>
      </c>
      <c r="N484" s="8">
        <v>50973</v>
      </c>
      <c r="O484" s="9">
        <v>484425</v>
      </c>
      <c r="P484" s="10">
        <f t="shared" si="14"/>
        <v>427433.82352941169</v>
      </c>
      <c r="Q484" s="11">
        <f>_xlfn.XLOOKUP(A484,'[1]2022 Patient Days(1)'!$B$3:$B$589,'[1]2022 Patient Days(1)'!$I$3:$I$589,0)</f>
        <v>31283</v>
      </c>
      <c r="R484" s="10">
        <f t="shared" si="15"/>
        <v>13.66</v>
      </c>
      <c r="S484" s="12"/>
    </row>
    <row r="485" spans="1:19" x14ac:dyDescent="0.25">
      <c r="A485" s="7" t="s">
        <v>985</v>
      </c>
      <c r="B485" s="7" t="s">
        <v>986</v>
      </c>
      <c r="C485" s="8">
        <v>59714</v>
      </c>
      <c r="D485" s="8">
        <v>74578</v>
      </c>
      <c r="E485" s="8">
        <v>81812</v>
      </c>
      <c r="F485" s="8">
        <v>67027</v>
      </c>
      <c r="G485" s="8">
        <v>73274</v>
      </c>
      <c r="H485" s="8">
        <v>86633</v>
      </c>
      <c r="I485" s="8">
        <v>77252</v>
      </c>
      <c r="J485" s="8">
        <v>88717</v>
      </c>
      <c r="K485" s="8">
        <v>42794</v>
      </c>
      <c r="L485" s="8">
        <v>96330</v>
      </c>
      <c r="M485" s="8">
        <v>99787</v>
      </c>
      <c r="N485" s="8">
        <v>103370</v>
      </c>
      <c r="O485" s="9">
        <v>951288</v>
      </c>
      <c r="P485" s="10">
        <f t="shared" si="14"/>
        <v>839371.76470588229</v>
      </c>
      <c r="Q485" s="11">
        <f>_xlfn.XLOOKUP(A485,'[1]2022 Patient Days(1)'!$B$3:$B$589,'[1]2022 Patient Days(1)'!$I$3:$I$589,0)</f>
        <v>64147</v>
      </c>
      <c r="R485" s="10">
        <f t="shared" si="15"/>
        <v>13.09</v>
      </c>
      <c r="S485" s="12"/>
    </row>
    <row r="486" spans="1:19" x14ac:dyDescent="0.25">
      <c r="A486" s="7" t="s">
        <v>987</v>
      </c>
      <c r="B486" s="7" t="s">
        <v>988</v>
      </c>
      <c r="C486" s="8">
        <v>33967</v>
      </c>
      <c r="D486" s="8">
        <v>30992</v>
      </c>
      <c r="E486" s="8">
        <v>38985</v>
      </c>
      <c r="F486" s="8">
        <v>29618</v>
      </c>
      <c r="G486" s="8">
        <v>31673</v>
      </c>
      <c r="H486" s="8">
        <v>21889</v>
      </c>
      <c r="I486" s="8">
        <v>26160</v>
      </c>
      <c r="J486" s="8">
        <v>29793</v>
      </c>
      <c r="K486" s="8">
        <v>27050</v>
      </c>
      <c r="L486" s="8">
        <v>24211</v>
      </c>
      <c r="M486" s="8">
        <v>29082</v>
      </c>
      <c r="N486" s="8">
        <v>23474</v>
      </c>
      <c r="O486" s="9">
        <v>346894</v>
      </c>
      <c r="P486" s="10">
        <f t="shared" si="14"/>
        <v>306082.94117647054</v>
      </c>
      <c r="Q486" s="11">
        <f>_xlfn.XLOOKUP(A486,'[1]2022 Patient Days(1)'!$B$3:$B$589,'[1]2022 Patient Days(1)'!$I$3:$I$589,0)</f>
        <v>20508</v>
      </c>
      <c r="R486" s="10">
        <f t="shared" si="15"/>
        <v>14.93</v>
      </c>
      <c r="S486" s="12"/>
    </row>
    <row r="487" spans="1:19" x14ac:dyDescent="0.25">
      <c r="A487" s="7" t="s">
        <v>989</v>
      </c>
      <c r="B487" s="7" t="s">
        <v>990</v>
      </c>
      <c r="C487" s="8">
        <v>36046</v>
      </c>
      <c r="D487" s="8">
        <v>40781</v>
      </c>
      <c r="E487" s="8">
        <v>38764</v>
      </c>
      <c r="F487" s="8">
        <v>31222</v>
      </c>
      <c r="G487" s="8">
        <v>39324</v>
      </c>
      <c r="H487" s="8">
        <v>36660</v>
      </c>
      <c r="I487" s="8">
        <v>38115</v>
      </c>
      <c r="J487" s="8">
        <v>47361</v>
      </c>
      <c r="K487" s="8">
        <v>44069</v>
      </c>
      <c r="L487" s="8">
        <v>40546</v>
      </c>
      <c r="M487" s="8">
        <v>36918</v>
      </c>
      <c r="N487" s="8">
        <v>51225</v>
      </c>
      <c r="O487" s="9">
        <v>481031</v>
      </c>
      <c r="P487" s="10">
        <f t="shared" si="14"/>
        <v>424439.11764705874</v>
      </c>
      <c r="Q487" s="11">
        <f>_xlfn.XLOOKUP(A487,'[1]2022 Patient Days(1)'!$B$3:$B$589,'[1]2022 Patient Days(1)'!$I$3:$I$589,0)</f>
        <v>22094</v>
      </c>
      <c r="R487" s="10">
        <f t="shared" si="15"/>
        <v>19.21</v>
      </c>
      <c r="S487" s="12"/>
    </row>
    <row r="488" spans="1:19" x14ac:dyDescent="0.25">
      <c r="A488" s="7" t="s">
        <v>991</v>
      </c>
      <c r="B488" s="7" t="s">
        <v>992</v>
      </c>
      <c r="C488" s="8">
        <v>21895</v>
      </c>
      <c r="D488" s="8">
        <v>36688</v>
      </c>
      <c r="E488" s="8">
        <v>46093</v>
      </c>
      <c r="F488" s="8">
        <v>48340</v>
      </c>
      <c r="G488" s="8">
        <v>53530</v>
      </c>
      <c r="H488" s="8">
        <v>49093</v>
      </c>
      <c r="I488" s="8">
        <v>50320</v>
      </c>
      <c r="J488" s="8">
        <v>50123</v>
      </c>
      <c r="K488" s="8">
        <v>59185</v>
      </c>
      <c r="L488" s="8">
        <v>56200</v>
      </c>
      <c r="M488" s="8">
        <v>40902</v>
      </c>
      <c r="N488" s="8">
        <v>45227</v>
      </c>
      <c r="O488" s="9">
        <v>557596</v>
      </c>
      <c r="P488" s="10">
        <f t="shared" si="14"/>
        <v>491996.47058823524</v>
      </c>
      <c r="Q488" s="11">
        <f>_xlfn.XLOOKUP(A488,'[1]2022 Patient Days(1)'!$B$3:$B$589,'[1]2022 Patient Days(1)'!$I$3:$I$589,0)</f>
        <v>35884</v>
      </c>
      <c r="R488" s="10">
        <f t="shared" si="15"/>
        <v>13.71</v>
      </c>
      <c r="S488" s="12"/>
    </row>
    <row r="489" spans="1:19" x14ac:dyDescent="0.25">
      <c r="A489" s="7" t="s">
        <v>993</v>
      </c>
      <c r="B489" s="7" t="s">
        <v>994</v>
      </c>
      <c r="C489" s="8">
        <v>148065</v>
      </c>
      <c r="D489" s="8">
        <v>127765</v>
      </c>
      <c r="E489" s="8">
        <v>167606</v>
      </c>
      <c r="F489" s="8">
        <v>167969</v>
      </c>
      <c r="G489" s="8">
        <v>154316</v>
      </c>
      <c r="H489" s="8">
        <v>165704</v>
      </c>
      <c r="I489" s="8">
        <v>165259</v>
      </c>
      <c r="J489" s="8">
        <v>159680</v>
      </c>
      <c r="K489" s="8">
        <v>267391</v>
      </c>
      <c r="L489" s="8">
        <v>145585</v>
      </c>
      <c r="M489" s="8">
        <v>151517</v>
      </c>
      <c r="N489" s="8">
        <v>180663</v>
      </c>
      <c r="O489" s="9">
        <v>2001520</v>
      </c>
      <c r="P489" s="10">
        <f t="shared" si="14"/>
        <v>1766047.0588235292</v>
      </c>
      <c r="Q489" s="11">
        <f>_xlfn.XLOOKUP(A489,'[1]2022 Patient Days(1)'!$B$3:$B$589,'[1]2022 Patient Days(1)'!$I$3:$I$589,0)</f>
        <v>19710</v>
      </c>
      <c r="R489" s="10">
        <f t="shared" si="15"/>
        <v>89.6</v>
      </c>
      <c r="S489" s="12"/>
    </row>
    <row r="490" spans="1:19" x14ac:dyDescent="0.25">
      <c r="A490" s="7" t="s">
        <v>995</v>
      </c>
      <c r="B490" s="7" t="s">
        <v>996</v>
      </c>
      <c r="C490" s="8">
        <v>37764</v>
      </c>
      <c r="D490" s="8">
        <v>45172</v>
      </c>
      <c r="E490" s="8">
        <v>30702</v>
      </c>
      <c r="F490" s="8">
        <v>28252</v>
      </c>
      <c r="G490" s="8">
        <v>50456</v>
      </c>
      <c r="H490" s="8">
        <v>33144</v>
      </c>
      <c r="I490" s="8">
        <v>37876</v>
      </c>
      <c r="J490" s="8">
        <v>50927</v>
      </c>
      <c r="K490" s="8">
        <v>43742</v>
      </c>
      <c r="L490" s="8">
        <v>53566</v>
      </c>
      <c r="M490" s="8">
        <v>42499</v>
      </c>
      <c r="N490" s="8">
        <v>35856</v>
      </c>
      <c r="O490" s="9">
        <v>489956</v>
      </c>
      <c r="P490" s="10">
        <f t="shared" si="14"/>
        <v>432314.11764705874</v>
      </c>
      <c r="Q490" s="11">
        <f>_xlfn.XLOOKUP(A490,'[1]2022 Patient Days(1)'!$B$3:$B$589,'[1]2022 Patient Days(1)'!$I$3:$I$589,0)</f>
        <v>29419</v>
      </c>
      <c r="R490" s="10">
        <f t="shared" si="15"/>
        <v>14.7</v>
      </c>
      <c r="S490" s="12"/>
    </row>
    <row r="491" spans="1:19" x14ac:dyDescent="0.25">
      <c r="A491" s="7" t="s">
        <v>997</v>
      </c>
      <c r="B491" s="7" t="s">
        <v>998</v>
      </c>
      <c r="C491" s="8">
        <v>43814</v>
      </c>
      <c r="D491" s="8">
        <v>65422</v>
      </c>
      <c r="E491" s="8">
        <v>73250</v>
      </c>
      <c r="F491" s="8">
        <v>81333</v>
      </c>
      <c r="G491" s="8">
        <v>64970</v>
      </c>
      <c r="H491" s="8">
        <v>61530</v>
      </c>
      <c r="I491" s="8">
        <v>59129</v>
      </c>
      <c r="J491" s="8">
        <v>75589</v>
      </c>
      <c r="K491" s="8">
        <v>87357</v>
      </c>
      <c r="L491" s="8">
        <v>67755</v>
      </c>
      <c r="M491" s="8">
        <v>66672</v>
      </c>
      <c r="N491" s="8">
        <v>69044</v>
      </c>
      <c r="O491" s="9">
        <v>815865</v>
      </c>
      <c r="P491" s="10">
        <f t="shared" si="14"/>
        <v>719880.88235294109</v>
      </c>
      <c r="Q491" s="11">
        <f>_xlfn.XLOOKUP(A491,'[1]2022 Patient Days(1)'!$B$3:$B$589,'[1]2022 Patient Days(1)'!$I$3:$I$589,0)</f>
        <v>44970</v>
      </c>
      <c r="R491" s="10">
        <f t="shared" si="15"/>
        <v>16.010000000000002</v>
      </c>
      <c r="S491" s="12"/>
    </row>
    <row r="492" spans="1:19" x14ac:dyDescent="0.25">
      <c r="A492" s="7" t="s">
        <v>999</v>
      </c>
      <c r="B492" s="7" t="s">
        <v>1000</v>
      </c>
      <c r="C492" s="8">
        <v>45033</v>
      </c>
      <c r="D492" s="8">
        <v>47918</v>
      </c>
      <c r="E492" s="8">
        <v>48556</v>
      </c>
      <c r="F492" s="8">
        <v>50406</v>
      </c>
      <c r="G492" s="8">
        <v>69815</v>
      </c>
      <c r="H492" s="8">
        <v>49907</v>
      </c>
      <c r="I492" s="8">
        <v>35460</v>
      </c>
      <c r="J492" s="8">
        <v>76923</v>
      </c>
      <c r="K492" s="8">
        <v>70884</v>
      </c>
      <c r="L492" s="8">
        <v>52412</v>
      </c>
      <c r="M492" s="8">
        <v>55893</v>
      </c>
      <c r="N492" s="8">
        <v>54150</v>
      </c>
      <c r="O492" s="9">
        <v>657357</v>
      </c>
      <c r="P492" s="10">
        <f t="shared" si="14"/>
        <v>580020.88235294109</v>
      </c>
      <c r="Q492" s="11">
        <f>_xlfn.XLOOKUP(A492,'[1]2022 Patient Days(1)'!$B$3:$B$589,'[1]2022 Patient Days(1)'!$I$3:$I$589,0)</f>
        <v>44817</v>
      </c>
      <c r="R492" s="10">
        <f t="shared" si="15"/>
        <v>12.94</v>
      </c>
      <c r="S492" s="12"/>
    </row>
    <row r="493" spans="1:19" x14ac:dyDescent="0.25">
      <c r="A493" s="7" t="s">
        <v>1001</v>
      </c>
      <c r="B493" s="7" t="s">
        <v>1002</v>
      </c>
      <c r="C493" s="8">
        <v>46643</v>
      </c>
      <c r="D493" s="8">
        <v>36543</v>
      </c>
      <c r="E493" s="8">
        <v>52470</v>
      </c>
      <c r="F493" s="8">
        <v>36966</v>
      </c>
      <c r="G493" s="8">
        <v>47384</v>
      </c>
      <c r="H493" s="8">
        <v>49752</v>
      </c>
      <c r="I493" s="8">
        <v>43063</v>
      </c>
      <c r="J493" s="8">
        <v>41947</v>
      </c>
      <c r="K493" s="8">
        <v>48431</v>
      </c>
      <c r="L493" s="8">
        <v>43945</v>
      </c>
      <c r="M493" s="8">
        <v>46289</v>
      </c>
      <c r="N493" s="8">
        <v>48370</v>
      </c>
      <c r="O493" s="9">
        <v>541803</v>
      </c>
      <c r="P493" s="10">
        <f t="shared" si="14"/>
        <v>478061.47058823524</v>
      </c>
      <c r="Q493" s="11">
        <f>_xlfn.XLOOKUP(A493,'[1]2022 Patient Days(1)'!$B$3:$B$589,'[1]2022 Patient Days(1)'!$I$3:$I$589,0)</f>
        <v>27967</v>
      </c>
      <c r="R493" s="10">
        <f t="shared" si="15"/>
        <v>17.09</v>
      </c>
      <c r="S493" s="12"/>
    </row>
    <row r="494" spans="1:19" x14ac:dyDescent="0.25">
      <c r="A494" s="7" t="s">
        <v>1003</v>
      </c>
      <c r="B494" s="7" t="s">
        <v>1004</v>
      </c>
      <c r="C494" s="8">
        <v>40076</v>
      </c>
      <c r="D494" s="8">
        <v>35565</v>
      </c>
      <c r="E494" s="8">
        <v>36418</v>
      </c>
      <c r="F494" s="8">
        <v>43224</v>
      </c>
      <c r="G494" s="8">
        <v>34237</v>
      </c>
      <c r="H494" s="8">
        <v>37904</v>
      </c>
      <c r="I494" s="8">
        <v>28854</v>
      </c>
      <c r="J494" s="8">
        <v>41315</v>
      </c>
      <c r="K494" s="8">
        <v>36345</v>
      </c>
      <c r="L494" s="8">
        <v>36284</v>
      </c>
      <c r="M494" s="8">
        <v>29869</v>
      </c>
      <c r="N494" s="8">
        <v>45755</v>
      </c>
      <c r="O494" s="9">
        <v>445846</v>
      </c>
      <c r="P494" s="10">
        <f t="shared" si="14"/>
        <v>393393.52941176464</v>
      </c>
      <c r="Q494" s="11">
        <f>_xlfn.XLOOKUP(A494,'[1]2022 Patient Days(1)'!$B$3:$B$589,'[1]2022 Patient Days(1)'!$I$3:$I$589,0)</f>
        <v>25887</v>
      </c>
      <c r="R494" s="10">
        <f t="shared" si="15"/>
        <v>15.2</v>
      </c>
      <c r="S494" s="12"/>
    </row>
    <row r="495" spans="1:19" x14ac:dyDescent="0.25">
      <c r="A495" s="7" t="s">
        <v>1005</v>
      </c>
      <c r="B495" s="7" t="s">
        <v>1006</v>
      </c>
      <c r="C495" s="8">
        <v>37890</v>
      </c>
      <c r="D495" s="8">
        <v>43062</v>
      </c>
      <c r="E495" s="8">
        <v>51949</v>
      </c>
      <c r="F495" s="8">
        <v>46774</v>
      </c>
      <c r="G495" s="8">
        <v>31589</v>
      </c>
      <c r="H495" s="8">
        <v>37360</v>
      </c>
      <c r="I495" s="8">
        <v>33345</v>
      </c>
      <c r="J495" s="8">
        <v>49191</v>
      </c>
      <c r="K495" s="8">
        <v>46021</v>
      </c>
      <c r="L495" s="8">
        <v>47644</v>
      </c>
      <c r="M495" s="8">
        <v>39351</v>
      </c>
      <c r="N495" s="8">
        <v>59663</v>
      </c>
      <c r="O495" s="9">
        <v>523839</v>
      </c>
      <c r="P495" s="10">
        <f t="shared" si="14"/>
        <v>462210.88235294115</v>
      </c>
      <c r="Q495" s="11">
        <f>_xlfn.XLOOKUP(A495,'[1]2022 Patient Days(1)'!$B$3:$B$589,'[1]2022 Patient Days(1)'!$I$3:$I$589,0)</f>
        <v>30204</v>
      </c>
      <c r="R495" s="10">
        <f t="shared" si="15"/>
        <v>15.3</v>
      </c>
      <c r="S495" s="12"/>
    </row>
    <row r="496" spans="1:19" x14ac:dyDescent="0.25">
      <c r="A496" s="7" t="s">
        <v>1007</v>
      </c>
      <c r="B496" s="7" t="s">
        <v>1008</v>
      </c>
      <c r="C496" s="8">
        <v>42988</v>
      </c>
      <c r="D496" s="8">
        <v>47323</v>
      </c>
      <c r="E496" s="8">
        <v>51998</v>
      </c>
      <c r="F496" s="8">
        <v>41919</v>
      </c>
      <c r="G496" s="8">
        <v>37348</v>
      </c>
      <c r="H496" s="8">
        <v>49266</v>
      </c>
      <c r="I496" s="8">
        <v>40522</v>
      </c>
      <c r="J496" s="8">
        <v>53895</v>
      </c>
      <c r="K496" s="8">
        <v>45633</v>
      </c>
      <c r="L496" s="8">
        <v>41709</v>
      </c>
      <c r="M496" s="8">
        <v>38687</v>
      </c>
      <c r="N496" s="8">
        <v>43295</v>
      </c>
      <c r="O496" s="9">
        <v>534583</v>
      </c>
      <c r="P496" s="10">
        <f t="shared" si="14"/>
        <v>471690.88235294115</v>
      </c>
      <c r="Q496" s="11">
        <f>_xlfn.XLOOKUP(A496,'[1]2022 Patient Days(1)'!$B$3:$B$589,'[1]2022 Patient Days(1)'!$I$3:$I$589,0)</f>
        <v>24638</v>
      </c>
      <c r="R496" s="10">
        <f t="shared" si="15"/>
        <v>19.14</v>
      </c>
      <c r="S496" s="12"/>
    </row>
    <row r="497" spans="1:19" x14ac:dyDescent="0.25">
      <c r="A497" s="7" t="s">
        <v>1009</v>
      </c>
      <c r="B497" s="7" t="s">
        <v>1010</v>
      </c>
      <c r="C497" s="8">
        <v>21121</v>
      </c>
      <c r="D497" s="8">
        <v>63540</v>
      </c>
      <c r="E497" s="8">
        <v>65351</v>
      </c>
      <c r="F497" s="8">
        <v>64654</v>
      </c>
      <c r="G497" s="8">
        <v>61393</v>
      </c>
      <c r="H497" s="8">
        <v>68364</v>
      </c>
      <c r="I497" s="8">
        <v>71625</v>
      </c>
      <c r="J497" s="8">
        <v>52578</v>
      </c>
      <c r="K497" s="8">
        <v>75924</v>
      </c>
      <c r="L497" s="8">
        <v>61769</v>
      </c>
      <c r="M497" s="8">
        <v>33591</v>
      </c>
      <c r="N497" s="8">
        <v>48358</v>
      </c>
      <c r="O497" s="9">
        <v>688268</v>
      </c>
      <c r="P497" s="10">
        <f t="shared" si="14"/>
        <v>607295.29411764699</v>
      </c>
      <c r="Q497" s="11">
        <f>_xlfn.XLOOKUP(A497,'[1]2022 Patient Days(1)'!$B$3:$B$589,'[1]2022 Patient Days(1)'!$I$3:$I$589,0)</f>
        <v>26324</v>
      </c>
      <c r="R497" s="10">
        <f t="shared" si="15"/>
        <v>23.07</v>
      </c>
      <c r="S497" s="12"/>
    </row>
    <row r="498" spans="1:19" x14ac:dyDescent="0.25">
      <c r="A498" s="7" t="s">
        <v>1011</v>
      </c>
      <c r="B498" s="7" t="s">
        <v>1012</v>
      </c>
      <c r="C498" s="8">
        <v>97936</v>
      </c>
      <c r="D498" s="8">
        <v>103783</v>
      </c>
      <c r="E498" s="8">
        <v>124752</v>
      </c>
      <c r="F498" s="8">
        <v>89357</v>
      </c>
      <c r="G498" s="8">
        <v>108882</v>
      </c>
      <c r="H498" s="8">
        <v>77219</v>
      </c>
      <c r="I498" s="8">
        <v>118616</v>
      </c>
      <c r="J498" s="8">
        <v>102223</v>
      </c>
      <c r="K498" s="8">
        <v>146824</v>
      </c>
      <c r="L498" s="8">
        <v>98305</v>
      </c>
      <c r="M498" s="8">
        <v>83616</v>
      </c>
      <c r="N498" s="8">
        <v>142328</v>
      </c>
      <c r="O498" s="9">
        <v>1293841</v>
      </c>
      <c r="P498" s="10">
        <f t="shared" si="14"/>
        <v>1141624.4117647058</v>
      </c>
      <c r="Q498" s="11">
        <f>_xlfn.XLOOKUP(A498,'[1]2022 Patient Days(1)'!$B$3:$B$589,'[1]2022 Patient Days(1)'!$I$3:$I$589,0)</f>
        <v>69143</v>
      </c>
      <c r="R498" s="10">
        <f t="shared" si="15"/>
        <v>16.510000000000002</v>
      </c>
      <c r="S498" s="12"/>
    </row>
    <row r="499" spans="1:19" x14ac:dyDescent="0.25">
      <c r="A499" s="7" t="s">
        <v>1013</v>
      </c>
      <c r="B499" s="7" t="s">
        <v>1014</v>
      </c>
      <c r="C499" s="8">
        <v>273858</v>
      </c>
      <c r="D499" s="8">
        <v>307969</v>
      </c>
      <c r="E499" s="8">
        <v>375587</v>
      </c>
      <c r="F499" s="8">
        <v>339278</v>
      </c>
      <c r="G499" s="8">
        <v>309023</v>
      </c>
      <c r="H499" s="8">
        <v>409341</v>
      </c>
      <c r="I499" s="8">
        <v>333877</v>
      </c>
      <c r="J499" s="8">
        <v>390543</v>
      </c>
      <c r="K499" s="8">
        <v>453119</v>
      </c>
      <c r="L499" s="8">
        <v>463800</v>
      </c>
      <c r="M499" s="8">
        <v>411618</v>
      </c>
      <c r="N499" s="8">
        <v>430656</v>
      </c>
      <c r="O499" s="9">
        <v>4498669</v>
      </c>
      <c r="P499" s="10">
        <f t="shared" si="14"/>
        <v>3969413.8235294116</v>
      </c>
      <c r="Q499" s="11">
        <f>_xlfn.XLOOKUP(A499,'[1]2022 Patient Days(1)'!$B$3:$B$589,'[1]2022 Patient Days(1)'!$I$3:$I$589,0)</f>
        <v>167820</v>
      </c>
      <c r="R499" s="10">
        <f t="shared" si="15"/>
        <v>23.65</v>
      </c>
      <c r="S499" s="12"/>
    </row>
    <row r="500" spans="1:19" x14ac:dyDescent="0.25">
      <c r="A500" s="7" t="s">
        <v>1015</v>
      </c>
      <c r="B500" s="7" t="s">
        <v>1016</v>
      </c>
      <c r="C500" s="8">
        <v>128070</v>
      </c>
      <c r="D500" s="8">
        <v>112320</v>
      </c>
      <c r="E500" s="8">
        <v>150826</v>
      </c>
      <c r="F500" s="8">
        <v>124198</v>
      </c>
      <c r="G500" s="8">
        <v>114818</v>
      </c>
      <c r="H500" s="8">
        <v>133506</v>
      </c>
      <c r="I500" s="8">
        <v>134409</v>
      </c>
      <c r="J500" s="8">
        <v>124901</v>
      </c>
      <c r="K500" s="8">
        <v>167757</v>
      </c>
      <c r="L500" s="8">
        <v>133373</v>
      </c>
      <c r="M500" s="8">
        <v>132911</v>
      </c>
      <c r="N500" s="8">
        <v>182704</v>
      </c>
      <c r="O500" s="9">
        <v>1639793</v>
      </c>
      <c r="P500" s="10">
        <f t="shared" si="14"/>
        <v>1446876.1764705882</v>
      </c>
      <c r="Q500" s="11">
        <f>_xlfn.XLOOKUP(A500,'[1]2022 Patient Days(1)'!$B$3:$B$589,'[1]2022 Patient Days(1)'!$I$3:$I$589,0)</f>
        <v>83368</v>
      </c>
      <c r="R500" s="10">
        <f t="shared" si="15"/>
        <v>17.36</v>
      </c>
      <c r="S500" s="12"/>
    </row>
    <row r="501" spans="1:19" x14ac:dyDescent="0.25">
      <c r="A501" s="7" t="s">
        <v>1017</v>
      </c>
      <c r="B501" s="7" t="s">
        <v>1018</v>
      </c>
      <c r="C501" s="8">
        <v>218684</v>
      </c>
      <c r="D501" s="8">
        <v>196016</v>
      </c>
      <c r="E501" s="8">
        <v>217176</v>
      </c>
      <c r="F501" s="8">
        <v>198013</v>
      </c>
      <c r="G501" s="8">
        <v>230577</v>
      </c>
      <c r="H501" s="8">
        <v>236358</v>
      </c>
      <c r="I501" s="8">
        <v>202805</v>
      </c>
      <c r="J501" s="8">
        <v>201333</v>
      </c>
      <c r="K501" s="8">
        <v>216562</v>
      </c>
      <c r="L501" s="8">
        <v>199794</v>
      </c>
      <c r="M501" s="8">
        <v>175191</v>
      </c>
      <c r="N501" s="8">
        <v>252284</v>
      </c>
      <c r="O501" s="9">
        <v>2544793</v>
      </c>
      <c r="P501" s="10">
        <f t="shared" si="14"/>
        <v>2245405.5882352935</v>
      </c>
      <c r="Q501" s="11">
        <f>_xlfn.XLOOKUP(A501,'[1]2022 Patient Days(1)'!$B$3:$B$589,'[1]2022 Patient Days(1)'!$I$3:$I$589,0)</f>
        <v>117200</v>
      </c>
      <c r="R501" s="10">
        <f t="shared" si="15"/>
        <v>19.16</v>
      </c>
      <c r="S501" s="12"/>
    </row>
    <row r="502" spans="1:19" x14ac:dyDescent="0.25">
      <c r="A502" s="7" t="s">
        <v>1019</v>
      </c>
      <c r="B502" s="7" t="s">
        <v>1020</v>
      </c>
      <c r="C502" s="8">
        <v>56825</v>
      </c>
      <c r="D502" s="8">
        <v>44853</v>
      </c>
      <c r="E502" s="8">
        <v>57522</v>
      </c>
      <c r="F502" s="8">
        <v>57625</v>
      </c>
      <c r="G502" s="8">
        <v>47847</v>
      </c>
      <c r="H502" s="8">
        <v>60579</v>
      </c>
      <c r="I502" s="8">
        <v>55260</v>
      </c>
      <c r="J502" s="8">
        <v>63398</v>
      </c>
      <c r="K502" s="8">
        <v>68136</v>
      </c>
      <c r="L502" s="8">
        <v>58805</v>
      </c>
      <c r="M502" s="8">
        <v>56845</v>
      </c>
      <c r="N502" s="8">
        <v>50858</v>
      </c>
      <c r="O502" s="9">
        <v>678553</v>
      </c>
      <c r="P502" s="10">
        <f t="shared" si="14"/>
        <v>598723.23529411748</v>
      </c>
      <c r="Q502" s="11">
        <f>_xlfn.XLOOKUP(A502,'[1]2022 Patient Days(1)'!$B$3:$B$589,'[1]2022 Patient Days(1)'!$I$3:$I$589,0)</f>
        <v>33805</v>
      </c>
      <c r="R502" s="10">
        <f t="shared" si="15"/>
        <v>17.71</v>
      </c>
      <c r="S502" s="12"/>
    </row>
    <row r="503" spans="1:19" x14ac:dyDescent="0.25">
      <c r="A503" s="7" t="s">
        <v>1021</v>
      </c>
      <c r="B503" s="7" t="s">
        <v>1022</v>
      </c>
      <c r="C503" s="8">
        <v>14237</v>
      </c>
      <c r="D503" s="8">
        <v>18514</v>
      </c>
      <c r="E503" s="8">
        <v>19514</v>
      </c>
      <c r="F503" s="8">
        <v>22356</v>
      </c>
      <c r="G503" s="8">
        <v>28098</v>
      </c>
      <c r="H503" s="8">
        <v>23884</v>
      </c>
      <c r="I503" s="8">
        <v>26176</v>
      </c>
      <c r="J503" s="8">
        <v>23677</v>
      </c>
      <c r="K503" s="8">
        <v>33783</v>
      </c>
      <c r="L503" s="8">
        <v>20644</v>
      </c>
      <c r="M503" s="8">
        <v>22957</v>
      </c>
      <c r="N503" s="8">
        <v>30269</v>
      </c>
      <c r="O503" s="9">
        <v>284109</v>
      </c>
      <c r="P503" s="10">
        <f t="shared" si="14"/>
        <v>250684.41176470584</v>
      </c>
      <c r="Q503" s="11">
        <f>_xlfn.XLOOKUP(A503,'[1]2022 Patient Days(1)'!$B$3:$B$589,'[1]2022 Patient Days(1)'!$I$3:$I$589,0)</f>
        <v>13858</v>
      </c>
      <c r="R503" s="10">
        <f t="shared" si="15"/>
        <v>18.09</v>
      </c>
      <c r="S503" s="12"/>
    </row>
    <row r="504" spans="1:19" x14ac:dyDescent="0.25">
      <c r="A504" s="7" t="s">
        <v>1023</v>
      </c>
      <c r="B504" s="7" t="s">
        <v>1024</v>
      </c>
      <c r="C504" s="8">
        <v>10273</v>
      </c>
      <c r="D504" s="8">
        <v>5876</v>
      </c>
      <c r="E504" s="8">
        <v>8977</v>
      </c>
      <c r="F504" s="8">
        <v>6243</v>
      </c>
      <c r="G504" s="8">
        <v>8329</v>
      </c>
      <c r="H504" s="8">
        <v>7484</v>
      </c>
      <c r="I504" s="8">
        <v>10385</v>
      </c>
      <c r="J504" s="8">
        <v>9287</v>
      </c>
      <c r="K504" s="8">
        <v>9169</v>
      </c>
      <c r="L504" s="8">
        <v>6319</v>
      </c>
      <c r="M504" s="8">
        <v>6537</v>
      </c>
      <c r="N504" s="8">
        <v>8234</v>
      </c>
      <c r="O504" s="9">
        <v>97113</v>
      </c>
      <c r="P504" s="10">
        <f t="shared" si="14"/>
        <v>85687.941176470587</v>
      </c>
      <c r="Q504" s="11">
        <f>_xlfn.XLOOKUP(A504,'[1]2022 Patient Days(1)'!$B$3:$B$589,'[1]2022 Patient Days(1)'!$I$3:$I$589,0)</f>
        <v>6788</v>
      </c>
      <c r="R504" s="10">
        <f t="shared" si="15"/>
        <v>12.62</v>
      </c>
      <c r="S504" s="12"/>
    </row>
    <row r="505" spans="1:19" x14ac:dyDescent="0.25">
      <c r="A505" s="7" t="s">
        <v>1025</v>
      </c>
      <c r="B505" s="7" t="s">
        <v>1026</v>
      </c>
      <c r="C505" s="8">
        <v>20534</v>
      </c>
      <c r="D505" s="8">
        <v>17344</v>
      </c>
      <c r="E505" s="8">
        <v>20046</v>
      </c>
      <c r="F505" s="8">
        <v>16480</v>
      </c>
      <c r="G505" s="8">
        <v>18082</v>
      </c>
      <c r="H505" s="8">
        <v>23243</v>
      </c>
      <c r="I505" s="8">
        <v>16175</v>
      </c>
      <c r="J505" s="8">
        <v>19446</v>
      </c>
      <c r="K505" s="8">
        <v>22088</v>
      </c>
      <c r="L505" s="8">
        <v>20460</v>
      </c>
      <c r="M505" s="8">
        <v>18653</v>
      </c>
      <c r="N505" s="8">
        <v>22649</v>
      </c>
      <c r="O505" s="9">
        <v>235200</v>
      </c>
      <c r="P505" s="10">
        <f t="shared" si="14"/>
        <v>207529.41176470584</v>
      </c>
      <c r="Q505" s="11">
        <f>_xlfn.XLOOKUP(A505,'[1]2022 Patient Days(1)'!$B$3:$B$589,'[1]2022 Patient Days(1)'!$I$3:$I$589,0)</f>
        <v>16307</v>
      </c>
      <c r="R505" s="10">
        <f t="shared" si="15"/>
        <v>12.73</v>
      </c>
      <c r="S505" s="12"/>
    </row>
    <row r="506" spans="1:19" x14ac:dyDescent="0.25">
      <c r="A506" s="7" t="s">
        <v>1027</v>
      </c>
      <c r="B506" s="7" t="s">
        <v>1028</v>
      </c>
      <c r="C506" s="8">
        <v>29771</v>
      </c>
      <c r="D506" s="8">
        <v>49062</v>
      </c>
      <c r="E506" s="8">
        <v>63347</v>
      </c>
      <c r="F506" s="8">
        <v>48449</v>
      </c>
      <c r="G506" s="8">
        <v>54491</v>
      </c>
      <c r="H506" s="8">
        <v>71791</v>
      </c>
      <c r="I506" s="8">
        <v>50279</v>
      </c>
      <c r="J506" s="8">
        <v>81765</v>
      </c>
      <c r="K506" s="8">
        <v>84800</v>
      </c>
      <c r="L506" s="8">
        <v>62215</v>
      </c>
      <c r="M506" s="8">
        <v>61278</v>
      </c>
      <c r="N506" s="8">
        <v>80819</v>
      </c>
      <c r="O506" s="9">
        <v>738067</v>
      </c>
      <c r="P506" s="10">
        <f t="shared" si="14"/>
        <v>651235.5882352941</v>
      </c>
      <c r="Q506" s="11">
        <f>_xlfn.XLOOKUP(A506,'[1]2022 Patient Days(1)'!$B$3:$B$589,'[1]2022 Patient Days(1)'!$I$3:$I$589,0)</f>
        <v>42326</v>
      </c>
      <c r="R506" s="10">
        <f t="shared" si="15"/>
        <v>15.39</v>
      </c>
      <c r="S506" s="12"/>
    </row>
    <row r="507" spans="1:19" x14ac:dyDescent="0.25">
      <c r="A507" s="7" t="s">
        <v>1029</v>
      </c>
      <c r="B507" s="7" t="s">
        <v>1030</v>
      </c>
      <c r="C507" s="8">
        <v>151717</v>
      </c>
      <c r="D507" s="8">
        <v>141899</v>
      </c>
      <c r="E507" s="8">
        <v>206820</v>
      </c>
      <c r="F507" s="8">
        <v>148118</v>
      </c>
      <c r="G507" s="8">
        <v>224859</v>
      </c>
      <c r="H507" s="8">
        <v>176896</v>
      </c>
      <c r="I507" s="8">
        <v>174320</v>
      </c>
      <c r="J507" s="8">
        <v>223339</v>
      </c>
      <c r="K507" s="8">
        <v>285047</v>
      </c>
      <c r="L507" s="8">
        <v>184790</v>
      </c>
      <c r="M507" s="8">
        <v>177729</v>
      </c>
      <c r="N507" s="8">
        <v>289789</v>
      </c>
      <c r="O507" s="9">
        <v>2385323</v>
      </c>
      <c r="P507" s="10">
        <f t="shared" si="14"/>
        <v>2104696.7647058819</v>
      </c>
      <c r="Q507" s="11">
        <f>_xlfn.XLOOKUP(A507,'[1]2022 Patient Days(1)'!$B$3:$B$589,'[1]2022 Patient Days(1)'!$I$3:$I$589,0)</f>
        <v>106610</v>
      </c>
      <c r="R507" s="10">
        <f t="shared" si="15"/>
        <v>19.739999999999998</v>
      </c>
      <c r="S507" s="12"/>
    </row>
    <row r="508" spans="1:19" x14ac:dyDescent="0.25">
      <c r="A508" s="7" t="s">
        <v>1031</v>
      </c>
      <c r="B508" s="7" t="s">
        <v>1032</v>
      </c>
      <c r="C508" s="8">
        <v>127693</v>
      </c>
      <c r="D508" s="8">
        <v>106115</v>
      </c>
      <c r="E508" s="8">
        <v>106344</v>
      </c>
      <c r="F508" s="8">
        <v>104822</v>
      </c>
      <c r="G508" s="8">
        <v>102196</v>
      </c>
      <c r="H508" s="8">
        <v>115420</v>
      </c>
      <c r="I508" s="8">
        <v>97783</v>
      </c>
      <c r="J508" s="8">
        <v>100950</v>
      </c>
      <c r="K508" s="8">
        <v>126724</v>
      </c>
      <c r="L508" s="8">
        <v>130539</v>
      </c>
      <c r="M508" s="8">
        <v>124348</v>
      </c>
      <c r="N508" s="8">
        <v>103441</v>
      </c>
      <c r="O508" s="9">
        <v>1346375</v>
      </c>
      <c r="P508" s="10">
        <f t="shared" si="14"/>
        <v>1187977.9411764704</v>
      </c>
      <c r="Q508" s="11">
        <f>_xlfn.XLOOKUP(A508,'[1]2022 Patient Days(1)'!$B$3:$B$589,'[1]2022 Patient Days(1)'!$I$3:$I$589,0)</f>
        <v>72783</v>
      </c>
      <c r="R508" s="10">
        <f t="shared" si="15"/>
        <v>16.32</v>
      </c>
      <c r="S508" s="12"/>
    </row>
    <row r="509" spans="1:19" x14ac:dyDescent="0.25">
      <c r="A509" s="7" t="s">
        <v>1033</v>
      </c>
      <c r="B509" s="7" t="s">
        <v>1034</v>
      </c>
      <c r="C509" s="8">
        <v>54227</v>
      </c>
      <c r="D509" s="8">
        <v>58018</v>
      </c>
      <c r="E509" s="8">
        <v>56733</v>
      </c>
      <c r="F509" s="8">
        <v>54580</v>
      </c>
      <c r="G509" s="8">
        <v>56912</v>
      </c>
      <c r="H509" s="8">
        <v>67707</v>
      </c>
      <c r="I509" s="8">
        <v>58594</v>
      </c>
      <c r="J509" s="8">
        <v>62805</v>
      </c>
      <c r="K509" s="8">
        <v>68259</v>
      </c>
      <c r="L509" s="8">
        <v>56699</v>
      </c>
      <c r="M509" s="8">
        <v>57109</v>
      </c>
      <c r="N509" s="8">
        <v>55637</v>
      </c>
      <c r="O509" s="9">
        <v>707280</v>
      </c>
      <c r="P509" s="10">
        <f t="shared" si="14"/>
        <v>624070.5882352941</v>
      </c>
      <c r="Q509" s="11">
        <f>_xlfn.XLOOKUP(A509,'[1]2022 Patient Days(1)'!$B$3:$B$589,'[1]2022 Patient Days(1)'!$I$3:$I$589,0)</f>
        <v>34691</v>
      </c>
      <c r="R509" s="10">
        <f t="shared" si="15"/>
        <v>17.989999999999998</v>
      </c>
      <c r="S509" s="12"/>
    </row>
    <row r="510" spans="1:19" x14ac:dyDescent="0.25">
      <c r="A510" s="7" t="s">
        <v>1035</v>
      </c>
      <c r="B510" s="7" t="s">
        <v>1036</v>
      </c>
      <c r="C510" s="8">
        <v>24452</v>
      </c>
      <c r="D510" s="8">
        <v>32846</v>
      </c>
      <c r="E510" s="8">
        <v>29927</v>
      </c>
      <c r="F510" s="8">
        <v>33054</v>
      </c>
      <c r="G510" s="8">
        <v>43168</v>
      </c>
      <c r="H510" s="8">
        <v>33464</v>
      </c>
      <c r="I510" s="8">
        <v>29592</v>
      </c>
      <c r="J510" s="8">
        <v>41508</v>
      </c>
      <c r="K510" s="8">
        <v>45087</v>
      </c>
      <c r="L510" s="8">
        <v>18519.45</v>
      </c>
      <c r="M510" s="8">
        <v>0</v>
      </c>
      <c r="N510" s="8">
        <v>0</v>
      </c>
      <c r="O510" s="9">
        <v>331617.45</v>
      </c>
      <c r="P510" s="10">
        <f t="shared" si="14"/>
        <v>292603.63235294115</v>
      </c>
      <c r="Q510" s="11">
        <f>_xlfn.XLOOKUP(A510,'[1]2022 Patient Days(1)'!$B$3:$B$589,'[1]2022 Patient Days(1)'!$I$3:$I$589,0)</f>
        <v>27053</v>
      </c>
      <c r="R510" s="10">
        <f t="shared" si="15"/>
        <v>10.82</v>
      </c>
      <c r="S510" s="12"/>
    </row>
    <row r="511" spans="1:19" x14ac:dyDescent="0.25">
      <c r="A511" s="7" t="s">
        <v>1037</v>
      </c>
      <c r="B511" s="7" t="s">
        <v>1038</v>
      </c>
      <c r="C511" s="8">
        <v>18381</v>
      </c>
      <c r="D511" s="8">
        <v>39843</v>
      </c>
      <c r="E511" s="8">
        <v>50257</v>
      </c>
      <c r="F511" s="8">
        <v>32129</v>
      </c>
      <c r="G511" s="8">
        <v>24535</v>
      </c>
      <c r="H511" s="8">
        <v>43319</v>
      </c>
      <c r="I511" s="8">
        <v>36884</v>
      </c>
      <c r="J511" s="8">
        <v>39173</v>
      </c>
      <c r="K511" s="8">
        <v>49987</v>
      </c>
      <c r="L511" s="8">
        <v>37839</v>
      </c>
      <c r="M511" s="8">
        <v>38953</v>
      </c>
      <c r="N511" s="8">
        <v>51558</v>
      </c>
      <c r="O511" s="9">
        <v>462858</v>
      </c>
      <c r="P511" s="10">
        <f t="shared" si="14"/>
        <v>408404.11764705874</v>
      </c>
      <c r="Q511" s="11">
        <f>_xlfn.XLOOKUP(A511,'[1]2022 Patient Days(1)'!$B$3:$B$589,'[1]2022 Patient Days(1)'!$I$3:$I$589,0)</f>
        <v>23402</v>
      </c>
      <c r="R511" s="10">
        <f t="shared" si="15"/>
        <v>17.45</v>
      </c>
      <c r="S511" s="12"/>
    </row>
    <row r="512" spans="1:19" x14ac:dyDescent="0.25">
      <c r="A512" s="7" t="s">
        <v>1039</v>
      </c>
      <c r="B512" s="7" t="s">
        <v>1040</v>
      </c>
      <c r="C512" s="8">
        <v>36795</v>
      </c>
      <c r="D512" s="8">
        <v>54065</v>
      </c>
      <c r="E512" s="8">
        <v>70363</v>
      </c>
      <c r="F512" s="8">
        <v>59985</v>
      </c>
      <c r="G512" s="8">
        <v>61001</v>
      </c>
      <c r="H512" s="8">
        <v>64743</v>
      </c>
      <c r="I512" s="8">
        <v>54686</v>
      </c>
      <c r="J512" s="8">
        <v>70218</v>
      </c>
      <c r="K512" s="8">
        <v>61532</v>
      </c>
      <c r="L512" s="8">
        <v>46149</v>
      </c>
      <c r="M512" s="8">
        <v>59912</v>
      </c>
      <c r="N512" s="8">
        <v>79183</v>
      </c>
      <c r="O512" s="9">
        <v>718632</v>
      </c>
      <c r="P512" s="10">
        <f t="shared" si="14"/>
        <v>634087.05882352928</v>
      </c>
      <c r="Q512" s="11">
        <f>_xlfn.XLOOKUP(A512,'[1]2022 Patient Days(1)'!$B$3:$B$589,'[1]2022 Patient Days(1)'!$I$3:$I$589,0)</f>
        <v>40041</v>
      </c>
      <c r="R512" s="10">
        <f t="shared" si="15"/>
        <v>15.84</v>
      </c>
      <c r="S512" s="12"/>
    </row>
    <row r="513" spans="1:19" x14ac:dyDescent="0.25">
      <c r="A513" s="7" t="s">
        <v>1041</v>
      </c>
      <c r="B513" s="7" t="s">
        <v>1042</v>
      </c>
      <c r="C513" s="8">
        <v>178327</v>
      </c>
      <c r="D513" s="8">
        <v>149696</v>
      </c>
      <c r="E513" s="8">
        <v>207559</v>
      </c>
      <c r="F513" s="8">
        <v>158095</v>
      </c>
      <c r="G513" s="8">
        <v>147569</v>
      </c>
      <c r="H513" s="8">
        <v>190467</v>
      </c>
      <c r="I513" s="8">
        <v>195142</v>
      </c>
      <c r="J513" s="8">
        <v>194722</v>
      </c>
      <c r="K513" s="8">
        <v>192444</v>
      </c>
      <c r="L513" s="8">
        <v>234577</v>
      </c>
      <c r="M513" s="8">
        <v>149759</v>
      </c>
      <c r="N513" s="8">
        <v>199064</v>
      </c>
      <c r="O513" s="9">
        <v>2197421</v>
      </c>
      <c r="P513" s="10">
        <f t="shared" si="14"/>
        <v>1938900.882352941</v>
      </c>
      <c r="Q513" s="11">
        <f>_xlfn.XLOOKUP(A513,'[1]2022 Patient Days(1)'!$B$3:$B$589,'[1]2022 Patient Days(1)'!$I$3:$I$589,0)</f>
        <v>71663</v>
      </c>
      <c r="R513" s="10">
        <f t="shared" si="15"/>
        <v>27.06</v>
      </c>
      <c r="S513" s="12"/>
    </row>
    <row r="514" spans="1:19" x14ac:dyDescent="0.25">
      <c r="A514" s="7" t="s">
        <v>1043</v>
      </c>
      <c r="B514" s="7" t="s">
        <v>1044</v>
      </c>
      <c r="C514" s="8">
        <v>110502</v>
      </c>
      <c r="D514" s="8">
        <v>92241</v>
      </c>
      <c r="E514" s="8">
        <v>131783</v>
      </c>
      <c r="F514" s="8">
        <v>118637</v>
      </c>
      <c r="G514" s="8">
        <v>119651</v>
      </c>
      <c r="H514" s="8">
        <v>120202</v>
      </c>
      <c r="I514" s="8">
        <v>122619</v>
      </c>
      <c r="J514" s="8">
        <v>161134</v>
      </c>
      <c r="K514" s="8">
        <v>129522</v>
      </c>
      <c r="L514" s="8">
        <v>153679</v>
      </c>
      <c r="M514" s="8">
        <v>128085</v>
      </c>
      <c r="N514" s="8">
        <v>146339</v>
      </c>
      <c r="O514" s="9">
        <v>1534394</v>
      </c>
      <c r="P514" s="10">
        <f t="shared" si="14"/>
        <v>1353877.0588235294</v>
      </c>
      <c r="Q514" s="11">
        <f>_xlfn.XLOOKUP(A514,'[1]2022 Patient Days(1)'!$B$3:$B$589,'[1]2022 Patient Days(1)'!$I$3:$I$589,0)</f>
        <v>54889</v>
      </c>
      <c r="R514" s="10">
        <f t="shared" si="15"/>
        <v>24.67</v>
      </c>
      <c r="S514" s="12"/>
    </row>
    <row r="515" spans="1:19" x14ac:dyDescent="0.25">
      <c r="A515" s="7" t="s">
        <v>1045</v>
      </c>
      <c r="B515" s="7" t="s">
        <v>1046</v>
      </c>
      <c r="C515" s="8">
        <v>34958</v>
      </c>
      <c r="D515" s="8">
        <v>52689</v>
      </c>
      <c r="E515" s="8">
        <v>57053</v>
      </c>
      <c r="F515" s="8">
        <v>50276</v>
      </c>
      <c r="G515" s="8">
        <v>47685</v>
      </c>
      <c r="H515" s="8">
        <v>62762</v>
      </c>
      <c r="I515" s="8">
        <v>46368</v>
      </c>
      <c r="J515" s="8">
        <v>47244</v>
      </c>
      <c r="K515" s="8">
        <v>48344</v>
      </c>
      <c r="L515" s="8">
        <v>41851</v>
      </c>
      <c r="M515" s="8">
        <v>48548</v>
      </c>
      <c r="N515" s="8">
        <v>58104</v>
      </c>
      <c r="O515" s="9">
        <v>595882</v>
      </c>
      <c r="P515" s="10">
        <f t="shared" si="14"/>
        <v>525778.23529411759</v>
      </c>
      <c r="Q515" s="11">
        <f>_xlfn.XLOOKUP(A515,'[1]2022 Patient Days(1)'!$B$3:$B$589,'[1]2022 Patient Days(1)'!$I$3:$I$589,0)</f>
        <v>30626</v>
      </c>
      <c r="R515" s="10">
        <f t="shared" si="15"/>
        <v>17.170000000000002</v>
      </c>
      <c r="S515" s="12"/>
    </row>
    <row r="516" spans="1:19" x14ac:dyDescent="0.25">
      <c r="A516" s="7" t="s">
        <v>1047</v>
      </c>
      <c r="B516" s="7" t="s">
        <v>1048</v>
      </c>
      <c r="C516" s="8">
        <v>34466</v>
      </c>
      <c r="D516" s="8">
        <v>28504</v>
      </c>
      <c r="E516" s="8">
        <v>39205</v>
      </c>
      <c r="F516" s="8">
        <v>38335</v>
      </c>
      <c r="G516" s="8">
        <v>26166</v>
      </c>
      <c r="H516" s="8">
        <v>42630</v>
      </c>
      <c r="I516" s="8">
        <v>42677</v>
      </c>
      <c r="J516" s="8">
        <v>28119</v>
      </c>
      <c r="K516" s="8">
        <v>22542</v>
      </c>
      <c r="L516" s="8">
        <v>11567.7</v>
      </c>
      <c r="M516" s="8">
        <v>0</v>
      </c>
      <c r="N516" s="8">
        <v>0</v>
      </c>
      <c r="O516" s="9">
        <v>314211.7</v>
      </c>
      <c r="P516" s="10">
        <f t="shared" si="14"/>
        <v>277245.6176470588</v>
      </c>
      <c r="Q516" s="11">
        <f>_xlfn.XLOOKUP(A516,'[1]2022 Patient Days(1)'!$B$3:$B$589,'[1]2022 Patient Days(1)'!$I$3:$I$589,0)</f>
        <v>25936</v>
      </c>
      <c r="R516" s="10">
        <f t="shared" si="15"/>
        <v>10.69</v>
      </c>
      <c r="S516" s="12"/>
    </row>
    <row r="517" spans="1:19" x14ac:dyDescent="0.25">
      <c r="A517" s="7" t="s">
        <v>1049</v>
      </c>
      <c r="B517" s="7" t="s">
        <v>1050</v>
      </c>
      <c r="C517" s="8">
        <v>101697</v>
      </c>
      <c r="D517" s="8">
        <v>64959</v>
      </c>
      <c r="E517" s="8">
        <v>78504</v>
      </c>
      <c r="F517" s="8">
        <v>89087</v>
      </c>
      <c r="G517" s="8">
        <v>115564</v>
      </c>
      <c r="H517" s="8">
        <v>81260</v>
      </c>
      <c r="I517" s="8">
        <v>86162</v>
      </c>
      <c r="J517" s="8">
        <v>99666</v>
      </c>
      <c r="K517" s="8">
        <v>68027</v>
      </c>
      <c r="L517" s="8">
        <v>35757.82</v>
      </c>
      <c r="M517" s="8">
        <v>0</v>
      </c>
      <c r="N517" s="8">
        <v>0</v>
      </c>
      <c r="O517" s="9">
        <v>820683.82</v>
      </c>
      <c r="P517" s="10">
        <f t="shared" si="14"/>
        <v>724132.78235294111</v>
      </c>
      <c r="Q517" s="11">
        <f>_xlfn.XLOOKUP(A517,'[1]2022 Patient Days(1)'!$B$3:$B$589,'[1]2022 Patient Days(1)'!$I$3:$I$589,0)</f>
        <v>66836</v>
      </c>
      <c r="R517" s="10">
        <f t="shared" si="15"/>
        <v>10.83</v>
      </c>
      <c r="S517" s="12"/>
    </row>
    <row r="518" spans="1:19" x14ac:dyDescent="0.25">
      <c r="A518" s="7" t="s">
        <v>1051</v>
      </c>
      <c r="B518" s="7" t="s">
        <v>1052</v>
      </c>
      <c r="C518" s="8">
        <v>20480</v>
      </c>
      <c r="D518" s="8">
        <v>17812</v>
      </c>
      <c r="E518" s="8">
        <v>16908</v>
      </c>
      <c r="F518" s="8">
        <v>27594</v>
      </c>
      <c r="G518" s="8">
        <v>19677</v>
      </c>
      <c r="H518" s="8">
        <v>22722</v>
      </c>
      <c r="I518" s="8">
        <v>22583</v>
      </c>
      <c r="J518" s="8">
        <v>20824</v>
      </c>
      <c r="K518" s="8">
        <v>22301</v>
      </c>
      <c r="L518" s="8">
        <v>20618</v>
      </c>
      <c r="M518" s="8">
        <v>21885</v>
      </c>
      <c r="N518" s="8">
        <v>20987</v>
      </c>
      <c r="O518" s="9">
        <v>254391</v>
      </c>
      <c r="P518" s="10">
        <f t="shared" ref="P518:P581" si="16">SUM(O518/$O$1*$P$1)</f>
        <v>224462.6470588235</v>
      </c>
      <c r="Q518" s="11">
        <f>_xlfn.XLOOKUP(A518,'[1]2022 Patient Days(1)'!$B$3:$B$589,'[1]2022 Patient Days(1)'!$I$3:$I$589,0)</f>
        <v>17574</v>
      </c>
      <c r="R518" s="10">
        <f t="shared" ref="R518:R581" si="17">+ROUND(P518/Q518,2)</f>
        <v>12.77</v>
      </c>
      <c r="S518" s="12"/>
    </row>
    <row r="519" spans="1:19" x14ac:dyDescent="0.25">
      <c r="A519" s="7" t="s">
        <v>1053</v>
      </c>
      <c r="B519" s="7" t="s">
        <v>1054</v>
      </c>
      <c r="C519" s="8">
        <v>37421</v>
      </c>
      <c r="D519" s="8">
        <v>25613</v>
      </c>
      <c r="E519" s="8">
        <v>35158</v>
      </c>
      <c r="F519" s="8">
        <v>30316</v>
      </c>
      <c r="G519" s="8">
        <v>33241</v>
      </c>
      <c r="H519" s="8">
        <v>26247</v>
      </c>
      <c r="I519" s="8">
        <v>32396</v>
      </c>
      <c r="J519" s="8">
        <v>38222</v>
      </c>
      <c r="K519" s="8">
        <v>25308</v>
      </c>
      <c r="L519" s="8">
        <v>12552.68</v>
      </c>
      <c r="M519" s="8">
        <v>0</v>
      </c>
      <c r="N519" s="8">
        <v>0</v>
      </c>
      <c r="O519" s="9">
        <v>296474.68</v>
      </c>
      <c r="P519" s="10">
        <f t="shared" si="16"/>
        <v>261595.30588235287</v>
      </c>
      <c r="Q519" s="11">
        <f>_xlfn.XLOOKUP(A519,'[1]2022 Patient Days(1)'!$B$3:$B$589,'[1]2022 Patient Days(1)'!$I$3:$I$589,0)</f>
        <v>22410</v>
      </c>
      <c r="R519" s="10">
        <f t="shared" si="17"/>
        <v>11.67</v>
      </c>
      <c r="S519" s="12"/>
    </row>
    <row r="520" spans="1:19" x14ac:dyDescent="0.25">
      <c r="A520" s="7" t="s">
        <v>1055</v>
      </c>
      <c r="B520" s="7" t="s">
        <v>1056</v>
      </c>
      <c r="C520" s="8">
        <v>78896</v>
      </c>
      <c r="D520" s="8">
        <v>57776</v>
      </c>
      <c r="E520" s="8">
        <v>44197</v>
      </c>
      <c r="F520" s="8">
        <v>63104</v>
      </c>
      <c r="G520" s="8">
        <v>78189</v>
      </c>
      <c r="H520" s="8">
        <v>64430</v>
      </c>
      <c r="I520" s="8">
        <v>71152</v>
      </c>
      <c r="J520" s="8">
        <v>72275</v>
      </c>
      <c r="K520" s="8">
        <v>73408</v>
      </c>
      <c r="L520" s="8">
        <v>23318.67</v>
      </c>
      <c r="M520" s="8">
        <v>0</v>
      </c>
      <c r="N520" s="8">
        <v>0</v>
      </c>
      <c r="O520" s="9">
        <v>626745.67000000004</v>
      </c>
      <c r="P520" s="10">
        <f t="shared" si="16"/>
        <v>553010.88529411762</v>
      </c>
      <c r="Q520" s="11">
        <f>_xlfn.XLOOKUP(A520,'[1]2022 Patient Days(1)'!$B$3:$B$589,'[1]2022 Patient Days(1)'!$I$3:$I$589,0)</f>
        <v>44465</v>
      </c>
      <c r="R520" s="10">
        <f t="shared" si="17"/>
        <v>12.44</v>
      </c>
      <c r="S520" s="12"/>
    </row>
    <row r="521" spans="1:19" x14ac:dyDescent="0.25">
      <c r="A521" s="7" t="s">
        <v>1057</v>
      </c>
      <c r="B521" s="7" t="s">
        <v>1058</v>
      </c>
      <c r="C521" s="8">
        <v>67695</v>
      </c>
      <c r="D521" s="8">
        <v>42823</v>
      </c>
      <c r="E521" s="8">
        <v>44641</v>
      </c>
      <c r="F521" s="8">
        <v>49075</v>
      </c>
      <c r="G521" s="8">
        <v>49972</v>
      </c>
      <c r="H521" s="8">
        <v>42558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9">
        <v>296764</v>
      </c>
      <c r="P521" s="10">
        <f t="shared" si="16"/>
        <v>261850.5882352941</v>
      </c>
      <c r="Q521" s="11">
        <f>_xlfn.XLOOKUP(A521,'[1]2022 Patient Days(1)'!$B$3:$B$589,'[1]2022 Patient Days(1)'!$I$3:$I$589,0)</f>
        <v>35116</v>
      </c>
      <c r="R521" s="10">
        <f t="shared" si="17"/>
        <v>7.46</v>
      </c>
      <c r="S521" s="12"/>
    </row>
    <row r="522" spans="1:19" x14ac:dyDescent="0.25">
      <c r="A522" s="7" t="s">
        <v>1059</v>
      </c>
      <c r="B522" s="7" t="s">
        <v>1060</v>
      </c>
      <c r="C522" s="8">
        <v>39514</v>
      </c>
      <c r="D522" s="8">
        <v>37168</v>
      </c>
      <c r="E522" s="8">
        <v>45043</v>
      </c>
      <c r="F522" s="8">
        <v>41018</v>
      </c>
      <c r="G522" s="8">
        <v>44030</v>
      </c>
      <c r="H522" s="8">
        <v>55040</v>
      </c>
      <c r="I522" s="8">
        <v>31453</v>
      </c>
      <c r="J522" s="8">
        <v>59568</v>
      </c>
      <c r="K522" s="8">
        <v>35658</v>
      </c>
      <c r="L522" s="8">
        <v>40567</v>
      </c>
      <c r="M522" s="8">
        <v>39418</v>
      </c>
      <c r="N522" s="8">
        <v>45323</v>
      </c>
      <c r="O522" s="9">
        <v>513800</v>
      </c>
      <c r="P522" s="10">
        <f t="shared" si="16"/>
        <v>453352.94117647054</v>
      </c>
      <c r="Q522" s="11">
        <f>_xlfn.XLOOKUP(A522,'[1]2022 Patient Days(1)'!$B$3:$B$589,'[1]2022 Patient Days(1)'!$I$3:$I$589,0)</f>
        <v>35893</v>
      </c>
      <c r="R522" s="10">
        <f t="shared" si="17"/>
        <v>12.63</v>
      </c>
      <c r="S522" s="12"/>
    </row>
    <row r="523" spans="1:19" x14ac:dyDescent="0.25">
      <c r="A523" s="7" t="s">
        <v>1061</v>
      </c>
      <c r="B523" s="7" t="s">
        <v>1062</v>
      </c>
      <c r="C523" s="8">
        <v>39881</v>
      </c>
      <c r="D523" s="8">
        <v>35255</v>
      </c>
      <c r="E523" s="8">
        <v>33431</v>
      </c>
      <c r="F523" s="8">
        <v>49832</v>
      </c>
      <c r="G523" s="8">
        <v>43979</v>
      </c>
      <c r="H523" s="8">
        <v>35084</v>
      </c>
      <c r="I523" s="8">
        <v>33965</v>
      </c>
      <c r="J523" s="8">
        <v>41516</v>
      </c>
      <c r="K523" s="8">
        <v>21892</v>
      </c>
      <c r="L523" s="8">
        <v>25940.61</v>
      </c>
      <c r="M523" s="8">
        <v>0</v>
      </c>
      <c r="N523" s="8">
        <v>0</v>
      </c>
      <c r="O523" s="9">
        <v>360775.61</v>
      </c>
      <c r="P523" s="10">
        <f t="shared" si="16"/>
        <v>318331.42058823525</v>
      </c>
      <c r="Q523" s="11">
        <f>_xlfn.XLOOKUP(A523,'[1]2022 Patient Days(1)'!$B$3:$B$589,'[1]2022 Patient Days(1)'!$I$3:$I$589,0)</f>
        <v>28679</v>
      </c>
      <c r="R523" s="10">
        <f t="shared" si="17"/>
        <v>11.1</v>
      </c>
      <c r="S523" s="12"/>
    </row>
    <row r="524" spans="1:19" x14ac:dyDescent="0.25">
      <c r="A524" s="7" t="s">
        <v>1063</v>
      </c>
      <c r="B524" s="7" t="s">
        <v>1064</v>
      </c>
      <c r="C524" s="8">
        <v>81251</v>
      </c>
      <c r="D524" s="8">
        <v>54186</v>
      </c>
      <c r="E524" s="8">
        <v>51671</v>
      </c>
      <c r="F524" s="8">
        <v>65211</v>
      </c>
      <c r="G524" s="8">
        <v>80311</v>
      </c>
      <c r="H524" s="8">
        <v>56818</v>
      </c>
      <c r="I524" s="8">
        <v>75175</v>
      </c>
      <c r="J524" s="8">
        <v>70434</v>
      </c>
      <c r="K524" s="8">
        <v>66568</v>
      </c>
      <c r="L524" s="8">
        <v>31828.38</v>
      </c>
      <c r="M524" s="8">
        <v>0</v>
      </c>
      <c r="N524" s="8">
        <v>0</v>
      </c>
      <c r="O524" s="9">
        <v>633453.38</v>
      </c>
      <c r="P524" s="10">
        <f t="shared" si="16"/>
        <v>558929.45294117648</v>
      </c>
      <c r="Q524" s="11">
        <f>_xlfn.XLOOKUP(A524,'[1]2022 Patient Days(1)'!$B$3:$B$589,'[1]2022 Patient Days(1)'!$I$3:$I$589,0)</f>
        <v>40109</v>
      </c>
      <c r="R524" s="10">
        <f t="shared" si="17"/>
        <v>13.94</v>
      </c>
      <c r="S524" s="12"/>
    </row>
    <row r="525" spans="1:19" x14ac:dyDescent="0.25">
      <c r="A525" s="7" t="s">
        <v>1065</v>
      </c>
      <c r="B525" s="7" t="s">
        <v>1066</v>
      </c>
      <c r="C525" s="8">
        <v>69426</v>
      </c>
      <c r="D525" s="8">
        <v>48674</v>
      </c>
      <c r="E525" s="8">
        <v>60155</v>
      </c>
      <c r="F525" s="8">
        <v>53583</v>
      </c>
      <c r="G525" s="8">
        <v>80422</v>
      </c>
      <c r="H525" s="8">
        <v>63702</v>
      </c>
      <c r="I525" s="8">
        <v>64660</v>
      </c>
      <c r="J525" s="8">
        <v>92504</v>
      </c>
      <c r="K525" s="8">
        <v>61154</v>
      </c>
      <c r="L525" s="8">
        <v>25882.84</v>
      </c>
      <c r="M525" s="8">
        <v>0</v>
      </c>
      <c r="N525" s="8">
        <v>0</v>
      </c>
      <c r="O525" s="9">
        <v>620162.84</v>
      </c>
      <c r="P525" s="10">
        <f t="shared" si="16"/>
        <v>547202.50588235282</v>
      </c>
      <c r="Q525" s="11">
        <f>_xlfn.XLOOKUP(A525,'[1]2022 Patient Days(1)'!$B$3:$B$589,'[1]2022 Patient Days(1)'!$I$3:$I$589,0)</f>
        <v>45676</v>
      </c>
      <c r="R525" s="10">
        <f t="shared" si="17"/>
        <v>11.98</v>
      </c>
      <c r="S525" s="12"/>
    </row>
    <row r="526" spans="1:19" x14ac:dyDescent="0.25">
      <c r="A526" s="7" t="s">
        <v>1067</v>
      </c>
      <c r="B526" s="7" t="s">
        <v>1068</v>
      </c>
      <c r="C526" s="8">
        <v>67631</v>
      </c>
      <c r="D526" s="8">
        <v>58674</v>
      </c>
      <c r="E526" s="8">
        <v>48258</v>
      </c>
      <c r="F526" s="8">
        <v>54504</v>
      </c>
      <c r="G526" s="8">
        <v>55520</v>
      </c>
      <c r="H526" s="8">
        <v>56138</v>
      </c>
      <c r="I526" s="8">
        <v>57304</v>
      </c>
      <c r="J526" s="8">
        <v>46441</v>
      </c>
      <c r="K526" s="8">
        <v>59611</v>
      </c>
      <c r="L526" s="8">
        <v>26151.01</v>
      </c>
      <c r="M526" s="8">
        <v>0</v>
      </c>
      <c r="N526" s="8">
        <v>0</v>
      </c>
      <c r="O526" s="9">
        <v>530232.01</v>
      </c>
      <c r="P526" s="10">
        <f t="shared" si="16"/>
        <v>467851.7735294117</v>
      </c>
      <c r="Q526" s="11">
        <f>_xlfn.XLOOKUP(A526,'[1]2022 Patient Days(1)'!$B$3:$B$589,'[1]2022 Patient Days(1)'!$I$3:$I$589,0)</f>
        <v>46043</v>
      </c>
      <c r="R526" s="10">
        <f t="shared" si="17"/>
        <v>10.16</v>
      </c>
      <c r="S526" s="12"/>
    </row>
    <row r="527" spans="1:19" x14ac:dyDescent="0.25">
      <c r="A527" s="7" t="s">
        <v>1069</v>
      </c>
      <c r="B527" s="7" t="s">
        <v>1070</v>
      </c>
      <c r="C527" s="8">
        <v>94212</v>
      </c>
      <c r="D527" s="8">
        <v>55117</v>
      </c>
      <c r="E527" s="8">
        <v>53942</v>
      </c>
      <c r="F527" s="8">
        <v>67704</v>
      </c>
      <c r="G527" s="8">
        <v>96046</v>
      </c>
      <c r="H527" s="8">
        <v>67049</v>
      </c>
      <c r="I527" s="8">
        <v>75389</v>
      </c>
      <c r="J527" s="8">
        <v>96318</v>
      </c>
      <c r="K527" s="8">
        <v>90879</v>
      </c>
      <c r="L527" s="8">
        <v>30779.87</v>
      </c>
      <c r="M527" s="8">
        <v>0</v>
      </c>
      <c r="N527" s="8">
        <v>0</v>
      </c>
      <c r="O527" s="9">
        <v>727435.87</v>
      </c>
      <c r="P527" s="10">
        <f t="shared" si="16"/>
        <v>641855.17941176461</v>
      </c>
      <c r="Q527" s="11">
        <f>_xlfn.XLOOKUP(A527,'[1]2022 Patient Days(1)'!$B$3:$B$589,'[1]2022 Patient Days(1)'!$I$3:$I$589,0)</f>
        <v>51297</v>
      </c>
      <c r="R527" s="10">
        <f t="shared" si="17"/>
        <v>12.51</v>
      </c>
      <c r="S527" s="12"/>
    </row>
    <row r="528" spans="1:19" x14ac:dyDescent="0.25">
      <c r="A528" s="7" t="s">
        <v>1071</v>
      </c>
      <c r="B528" s="7" t="s">
        <v>1072</v>
      </c>
      <c r="C528" s="8">
        <v>91337</v>
      </c>
      <c r="D528" s="8">
        <v>65933</v>
      </c>
      <c r="E528" s="8">
        <v>75363</v>
      </c>
      <c r="F528" s="8">
        <v>78441</v>
      </c>
      <c r="G528" s="8">
        <v>84596</v>
      </c>
      <c r="H528" s="8">
        <v>76865</v>
      </c>
      <c r="I528" s="8">
        <v>70636</v>
      </c>
      <c r="J528" s="8">
        <v>68614</v>
      </c>
      <c r="K528" s="8">
        <v>87228</v>
      </c>
      <c r="L528" s="8">
        <v>31326.720000000001</v>
      </c>
      <c r="M528" s="8">
        <v>0</v>
      </c>
      <c r="N528" s="8">
        <v>0</v>
      </c>
      <c r="O528" s="9">
        <v>730339.72</v>
      </c>
      <c r="P528" s="10">
        <f t="shared" si="16"/>
        <v>644417.39999999991</v>
      </c>
      <c r="Q528" s="11">
        <f>_xlfn.XLOOKUP(A528,'[1]2022 Patient Days(1)'!$B$3:$B$589,'[1]2022 Patient Days(1)'!$I$3:$I$589,0)</f>
        <v>67372</v>
      </c>
      <c r="R528" s="10">
        <f t="shared" si="17"/>
        <v>9.57</v>
      </c>
      <c r="S528" s="12"/>
    </row>
    <row r="529" spans="1:19" x14ac:dyDescent="0.25">
      <c r="A529" s="7" t="s">
        <v>1073</v>
      </c>
      <c r="B529" s="7" t="s">
        <v>1074</v>
      </c>
      <c r="C529" s="8">
        <v>35812</v>
      </c>
      <c r="D529" s="8">
        <v>48291</v>
      </c>
      <c r="E529" s="8">
        <v>46065</v>
      </c>
      <c r="F529" s="8">
        <v>45385</v>
      </c>
      <c r="G529" s="8">
        <v>64249</v>
      </c>
      <c r="H529" s="8">
        <v>68294</v>
      </c>
      <c r="I529" s="8">
        <v>57315</v>
      </c>
      <c r="J529" s="8">
        <v>54660</v>
      </c>
      <c r="K529" s="8">
        <v>59904</v>
      </c>
      <c r="L529" s="8">
        <v>50399</v>
      </c>
      <c r="M529" s="8">
        <v>52590</v>
      </c>
      <c r="N529" s="8">
        <v>62304</v>
      </c>
      <c r="O529" s="9">
        <v>645268</v>
      </c>
      <c r="P529" s="10">
        <f t="shared" si="16"/>
        <v>569354.1176470588</v>
      </c>
      <c r="Q529" s="11">
        <f>_xlfn.XLOOKUP(A529,'[1]2022 Patient Days(1)'!$B$3:$B$589,'[1]2022 Patient Days(1)'!$I$3:$I$589,0)</f>
        <v>30376</v>
      </c>
      <c r="R529" s="10">
        <f t="shared" si="17"/>
        <v>18.739999999999998</v>
      </c>
      <c r="S529" s="12"/>
    </row>
    <row r="530" spans="1:19" x14ac:dyDescent="0.25">
      <c r="A530" s="7" t="s">
        <v>1075</v>
      </c>
      <c r="B530" s="7" t="s">
        <v>1076</v>
      </c>
      <c r="C530" s="8">
        <v>79961</v>
      </c>
      <c r="D530" s="8">
        <v>129669</v>
      </c>
      <c r="E530" s="8">
        <v>131977</v>
      </c>
      <c r="F530" s="8">
        <v>47795</v>
      </c>
      <c r="G530" s="8">
        <v>131741</v>
      </c>
      <c r="H530" s="8">
        <v>149983</v>
      </c>
      <c r="I530" s="8">
        <v>136848</v>
      </c>
      <c r="J530" s="8">
        <v>130874</v>
      </c>
      <c r="K530" s="8">
        <v>168579</v>
      </c>
      <c r="L530" s="8">
        <v>126601</v>
      </c>
      <c r="M530" s="8">
        <v>139717</v>
      </c>
      <c r="N530" s="8">
        <v>161031</v>
      </c>
      <c r="O530" s="9">
        <v>1534776</v>
      </c>
      <c r="P530" s="10">
        <f t="shared" si="16"/>
        <v>1354214.1176470586</v>
      </c>
      <c r="Q530" s="11">
        <f>_xlfn.XLOOKUP(A530,'[1]2022 Patient Days(1)'!$B$3:$B$589,'[1]2022 Patient Days(1)'!$I$3:$I$589,0)</f>
        <v>60356</v>
      </c>
      <c r="R530" s="10">
        <f t="shared" si="17"/>
        <v>22.44</v>
      </c>
      <c r="S530" s="12"/>
    </row>
    <row r="531" spans="1:19" x14ac:dyDescent="0.25">
      <c r="A531" s="7" t="s">
        <v>1077</v>
      </c>
      <c r="B531" s="7" t="s">
        <v>1078</v>
      </c>
      <c r="C531" s="8">
        <v>76834</v>
      </c>
      <c r="D531" s="8">
        <v>73194</v>
      </c>
      <c r="E531" s="8">
        <v>72440</v>
      </c>
      <c r="F531" s="8">
        <v>66003</v>
      </c>
      <c r="G531" s="8">
        <v>72056</v>
      </c>
      <c r="H531" s="8">
        <v>81653</v>
      </c>
      <c r="I531" s="8">
        <v>65453</v>
      </c>
      <c r="J531" s="8">
        <v>74665</v>
      </c>
      <c r="K531" s="8">
        <v>81032</v>
      </c>
      <c r="L531" s="8">
        <v>85744</v>
      </c>
      <c r="M531" s="8">
        <v>93398</v>
      </c>
      <c r="N531" s="8">
        <v>132100</v>
      </c>
      <c r="O531" s="9">
        <v>974572</v>
      </c>
      <c r="P531" s="10">
        <f t="shared" si="16"/>
        <v>859916.47058823518</v>
      </c>
      <c r="Q531" s="11">
        <f>_xlfn.XLOOKUP(A531,'[1]2022 Patient Days(1)'!$B$3:$B$589,'[1]2022 Patient Days(1)'!$I$3:$I$589,0)</f>
        <v>49574</v>
      </c>
      <c r="R531" s="10">
        <f t="shared" si="17"/>
        <v>17.350000000000001</v>
      </c>
      <c r="S531" s="12"/>
    </row>
    <row r="532" spans="1:19" x14ac:dyDescent="0.25">
      <c r="A532" s="7" t="s">
        <v>1079</v>
      </c>
      <c r="B532" s="7" t="s">
        <v>1080</v>
      </c>
      <c r="C532" s="8">
        <v>21376</v>
      </c>
      <c r="D532" s="8">
        <v>16177</v>
      </c>
      <c r="E532" s="8">
        <v>24143</v>
      </c>
      <c r="F532" s="8">
        <v>16087</v>
      </c>
      <c r="G532" s="8">
        <v>16884</v>
      </c>
      <c r="H532" s="8">
        <v>22858</v>
      </c>
      <c r="I532" s="8">
        <v>24166</v>
      </c>
      <c r="J532" s="8">
        <v>34540</v>
      </c>
      <c r="K532" s="8">
        <v>34583</v>
      </c>
      <c r="L532" s="8">
        <v>24187</v>
      </c>
      <c r="M532" s="8">
        <v>22933</v>
      </c>
      <c r="N532" s="8">
        <v>29500</v>
      </c>
      <c r="O532" s="9">
        <v>287434</v>
      </c>
      <c r="P532" s="10">
        <f t="shared" si="16"/>
        <v>253618.23529411759</v>
      </c>
      <c r="Q532" s="11">
        <f>_xlfn.XLOOKUP(A532,'[1]2022 Patient Days(1)'!$B$3:$B$589,'[1]2022 Patient Days(1)'!$I$3:$I$589,0)</f>
        <v>17547</v>
      </c>
      <c r="R532" s="10">
        <f t="shared" si="17"/>
        <v>14.45</v>
      </c>
      <c r="S532" s="12"/>
    </row>
    <row r="533" spans="1:19" x14ac:dyDescent="0.25">
      <c r="A533" s="7" t="s">
        <v>1081</v>
      </c>
      <c r="B533" s="7" t="s">
        <v>1082</v>
      </c>
      <c r="C533" s="8">
        <v>63198</v>
      </c>
      <c r="D533" s="8">
        <v>53429</v>
      </c>
      <c r="E533" s="8">
        <v>47800</v>
      </c>
      <c r="F533" s="8">
        <v>59693</v>
      </c>
      <c r="G533" s="8">
        <v>49681</v>
      </c>
      <c r="H533" s="8">
        <v>49772</v>
      </c>
      <c r="I533" s="8">
        <v>67279</v>
      </c>
      <c r="J533" s="8">
        <v>66605</v>
      </c>
      <c r="K533" s="8">
        <v>50920</v>
      </c>
      <c r="L533" s="8">
        <v>72954</v>
      </c>
      <c r="M533" s="8">
        <v>61160</v>
      </c>
      <c r="N533" s="8">
        <v>82516</v>
      </c>
      <c r="O533" s="9">
        <v>725007</v>
      </c>
      <c r="P533" s="10">
        <f t="shared" si="16"/>
        <v>639712.05882352928</v>
      </c>
      <c r="Q533" s="11">
        <f>_xlfn.XLOOKUP(A533,'[1]2022 Patient Days(1)'!$B$3:$B$589,'[1]2022 Patient Days(1)'!$I$3:$I$589,0)</f>
        <v>42752</v>
      </c>
      <c r="R533" s="10">
        <f t="shared" si="17"/>
        <v>14.96</v>
      </c>
      <c r="S533" s="12"/>
    </row>
    <row r="534" spans="1:19" x14ac:dyDescent="0.25">
      <c r="A534" s="7" t="s">
        <v>1083</v>
      </c>
      <c r="B534" s="7" t="s">
        <v>1084</v>
      </c>
      <c r="C534" s="8">
        <v>14846</v>
      </c>
      <c r="D534" s="8">
        <v>41711</v>
      </c>
      <c r="E534" s="8">
        <v>32818</v>
      </c>
      <c r="F534" s="8">
        <v>42897</v>
      </c>
      <c r="G534" s="8">
        <v>35310</v>
      </c>
      <c r="H534" s="8">
        <v>41581</v>
      </c>
      <c r="I534" s="8">
        <v>30926</v>
      </c>
      <c r="J534" s="8">
        <v>40592</v>
      </c>
      <c r="K534" s="8">
        <v>36843</v>
      </c>
      <c r="L534" s="8">
        <v>41422</v>
      </c>
      <c r="M534" s="8">
        <v>38028</v>
      </c>
      <c r="N534" s="8">
        <v>50661</v>
      </c>
      <c r="O534" s="9">
        <v>447635</v>
      </c>
      <c r="P534" s="10">
        <f t="shared" si="16"/>
        <v>394972.0588235294</v>
      </c>
      <c r="Q534" s="11">
        <f>_xlfn.XLOOKUP(A534,'[1]2022 Patient Days(1)'!$B$3:$B$589,'[1]2022 Patient Days(1)'!$I$3:$I$589,0)</f>
        <v>32731</v>
      </c>
      <c r="R534" s="10">
        <f t="shared" si="17"/>
        <v>12.07</v>
      </c>
      <c r="S534" s="12"/>
    </row>
    <row r="535" spans="1:19" x14ac:dyDescent="0.25">
      <c r="A535" s="7" t="s">
        <v>1085</v>
      </c>
      <c r="B535" s="7" t="s">
        <v>1086</v>
      </c>
      <c r="C535" s="8">
        <v>13109</v>
      </c>
      <c r="D535" s="8">
        <v>10795</v>
      </c>
      <c r="E535" s="8">
        <v>14795</v>
      </c>
      <c r="F535" s="8">
        <v>11692</v>
      </c>
      <c r="G535" s="8">
        <v>13101</v>
      </c>
      <c r="H535" s="8">
        <v>15051</v>
      </c>
      <c r="I535" s="8">
        <v>13876</v>
      </c>
      <c r="J535" s="8">
        <v>12089</v>
      </c>
      <c r="K535" s="8">
        <v>15927</v>
      </c>
      <c r="L535" s="8">
        <v>13788</v>
      </c>
      <c r="M535" s="8">
        <v>13197</v>
      </c>
      <c r="N535" s="8">
        <v>14614</v>
      </c>
      <c r="O535" s="9">
        <v>162034</v>
      </c>
      <c r="P535" s="10">
        <f t="shared" si="16"/>
        <v>142971.17647058822</v>
      </c>
      <c r="Q535" s="11">
        <f>_xlfn.XLOOKUP(A535,'[1]2022 Patient Days(1)'!$B$3:$B$589,'[1]2022 Patient Days(1)'!$I$3:$I$589,0)</f>
        <v>3081</v>
      </c>
      <c r="R535" s="10">
        <f t="shared" si="17"/>
        <v>46.4</v>
      </c>
      <c r="S535" s="12"/>
    </row>
    <row r="536" spans="1:19" x14ac:dyDescent="0.25">
      <c r="A536" s="7" t="s">
        <v>1087</v>
      </c>
      <c r="B536" s="7" t="s">
        <v>1088</v>
      </c>
      <c r="C536" s="8">
        <v>196089</v>
      </c>
      <c r="D536" s="8">
        <v>200735</v>
      </c>
      <c r="E536" s="8">
        <v>352813</v>
      </c>
      <c r="F536" s="8">
        <v>201310</v>
      </c>
      <c r="G536" s="8">
        <v>235210</v>
      </c>
      <c r="H536" s="8">
        <v>254594</v>
      </c>
      <c r="I536" s="8">
        <v>274198</v>
      </c>
      <c r="J536" s="8">
        <v>248054</v>
      </c>
      <c r="K536" s="8">
        <v>273156</v>
      </c>
      <c r="L536" s="8">
        <v>313623</v>
      </c>
      <c r="M536" s="8">
        <v>240444</v>
      </c>
      <c r="N536" s="8">
        <v>318291</v>
      </c>
      <c r="O536" s="9">
        <v>3108517</v>
      </c>
      <c r="P536" s="10">
        <f t="shared" si="16"/>
        <v>2742809.1176470588</v>
      </c>
      <c r="Q536" s="11">
        <f>_xlfn.XLOOKUP(A536,'[1]2022 Patient Days(1)'!$B$3:$B$589,'[1]2022 Patient Days(1)'!$I$3:$I$589,0)</f>
        <v>147810</v>
      </c>
      <c r="R536" s="10">
        <f t="shared" si="17"/>
        <v>18.559999999999999</v>
      </c>
      <c r="S536" s="12"/>
    </row>
    <row r="537" spans="1:19" x14ac:dyDescent="0.25">
      <c r="A537" s="7" t="s">
        <v>1089</v>
      </c>
      <c r="B537" s="7" t="s">
        <v>1090</v>
      </c>
      <c r="C537" s="8">
        <v>99588</v>
      </c>
      <c r="D537" s="8">
        <v>91004</v>
      </c>
      <c r="E537" s="8">
        <v>189805</v>
      </c>
      <c r="F537" s="8">
        <v>121796</v>
      </c>
      <c r="G537" s="8">
        <v>128314</v>
      </c>
      <c r="H537" s="8">
        <v>150435</v>
      </c>
      <c r="I537" s="8">
        <v>151165</v>
      </c>
      <c r="J537" s="8">
        <v>136214</v>
      </c>
      <c r="K537" s="8">
        <v>190540</v>
      </c>
      <c r="L537" s="8">
        <v>133343</v>
      </c>
      <c r="M537" s="8">
        <v>127840</v>
      </c>
      <c r="N537" s="8">
        <v>186225</v>
      </c>
      <c r="O537" s="9">
        <v>1706269</v>
      </c>
      <c r="P537" s="10">
        <f t="shared" si="16"/>
        <v>1505531.470588235</v>
      </c>
      <c r="Q537" s="11">
        <f>_xlfn.XLOOKUP(A537,'[1]2022 Patient Days(1)'!$B$3:$B$589,'[1]2022 Patient Days(1)'!$I$3:$I$589,0)</f>
        <v>88865</v>
      </c>
      <c r="R537" s="10">
        <f t="shared" si="17"/>
        <v>16.940000000000001</v>
      </c>
      <c r="S537" s="12"/>
    </row>
    <row r="538" spans="1:19" x14ac:dyDescent="0.25">
      <c r="A538" s="7" t="s">
        <v>1091</v>
      </c>
      <c r="B538" s="7" t="s">
        <v>1092</v>
      </c>
      <c r="C538" s="8">
        <v>34445</v>
      </c>
      <c r="D538" s="8">
        <v>40776</v>
      </c>
      <c r="E538" s="8">
        <v>48564</v>
      </c>
      <c r="F538" s="8">
        <v>51594</v>
      </c>
      <c r="G538" s="8">
        <v>52551</v>
      </c>
      <c r="H538" s="8">
        <v>48386</v>
      </c>
      <c r="I538" s="8">
        <v>42539</v>
      </c>
      <c r="J538" s="8">
        <v>48843</v>
      </c>
      <c r="K538" s="8">
        <v>45070</v>
      </c>
      <c r="L538" s="8">
        <v>37216</v>
      </c>
      <c r="M538" s="8">
        <v>47200</v>
      </c>
      <c r="N538" s="8">
        <v>47021</v>
      </c>
      <c r="O538" s="9">
        <v>544205</v>
      </c>
      <c r="P538" s="10">
        <f t="shared" si="16"/>
        <v>480180.88235294115</v>
      </c>
      <c r="Q538" s="11">
        <f>_xlfn.XLOOKUP(A538,'[1]2022 Patient Days(1)'!$B$3:$B$589,'[1]2022 Patient Days(1)'!$I$3:$I$589,0)</f>
        <v>13840</v>
      </c>
      <c r="R538" s="10">
        <f t="shared" si="17"/>
        <v>34.700000000000003</v>
      </c>
      <c r="S538" s="12"/>
    </row>
    <row r="539" spans="1:19" x14ac:dyDescent="0.25">
      <c r="A539" s="7" t="s">
        <v>1093</v>
      </c>
      <c r="B539" s="7" t="s">
        <v>1094</v>
      </c>
      <c r="C539" s="8">
        <v>81573</v>
      </c>
      <c r="D539" s="8">
        <v>130204</v>
      </c>
      <c r="E539" s="8">
        <v>149679</v>
      </c>
      <c r="F539" s="8">
        <v>128511</v>
      </c>
      <c r="G539" s="8">
        <v>122509</v>
      </c>
      <c r="H539" s="8">
        <v>156525</v>
      </c>
      <c r="I539" s="8">
        <v>127124</v>
      </c>
      <c r="J539" s="8">
        <v>173367</v>
      </c>
      <c r="K539" s="8">
        <v>199657</v>
      </c>
      <c r="L539" s="8">
        <v>113066</v>
      </c>
      <c r="M539" s="8">
        <v>153550</v>
      </c>
      <c r="N539" s="8">
        <v>150632</v>
      </c>
      <c r="O539" s="9">
        <v>1686397</v>
      </c>
      <c r="P539" s="10">
        <f t="shared" si="16"/>
        <v>1487997.3529411764</v>
      </c>
      <c r="Q539" s="11">
        <f>_xlfn.XLOOKUP(A539,'[1]2022 Patient Days(1)'!$B$3:$B$589,'[1]2022 Patient Days(1)'!$I$3:$I$589,0)</f>
        <v>76704</v>
      </c>
      <c r="R539" s="10">
        <f t="shared" si="17"/>
        <v>19.399999999999999</v>
      </c>
      <c r="S539" s="12"/>
    </row>
    <row r="540" spans="1:19" x14ac:dyDescent="0.25">
      <c r="A540" s="7" t="s">
        <v>1095</v>
      </c>
      <c r="B540" s="7" t="s">
        <v>1096</v>
      </c>
      <c r="C540" s="8">
        <v>145596</v>
      </c>
      <c r="D540" s="8">
        <v>139507</v>
      </c>
      <c r="E540" s="8">
        <v>197816</v>
      </c>
      <c r="F540" s="8">
        <v>172495</v>
      </c>
      <c r="G540" s="8">
        <v>171386</v>
      </c>
      <c r="H540" s="8">
        <v>195768</v>
      </c>
      <c r="I540" s="8">
        <v>160382</v>
      </c>
      <c r="J540" s="8">
        <v>205712</v>
      </c>
      <c r="K540" s="8">
        <v>196500</v>
      </c>
      <c r="L540" s="8">
        <v>175200</v>
      </c>
      <c r="M540" s="8">
        <v>201972</v>
      </c>
      <c r="N540" s="8">
        <v>215480</v>
      </c>
      <c r="O540" s="9">
        <v>2177814</v>
      </c>
      <c r="P540" s="10">
        <f t="shared" si="16"/>
        <v>1921600.588235294</v>
      </c>
      <c r="Q540" s="11">
        <f>_xlfn.XLOOKUP(A540,'[1]2022 Patient Days(1)'!$B$3:$B$589,'[1]2022 Patient Days(1)'!$I$3:$I$589,0)</f>
        <v>78396</v>
      </c>
      <c r="R540" s="10">
        <f t="shared" si="17"/>
        <v>24.51</v>
      </c>
      <c r="S540" s="12"/>
    </row>
    <row r="541" spans="1:19" x14ac:dyDescent="0.25">
      <c r="A541" s="7" t="s">
        <v>1097</v>
      </c>
      <c r="B541" s="7" t="s">
        <v>1098</v>
      </c>
      <c r="C541" s="8">
        <v>24084</v>
      </c>
      <c r="D541" s="8">
        <v>16525</v>
      </c>
      <c r="E541" s="8">
        <v>16445</v>
      </c>
      <c r="F541" s="8">
        <v>52700</v>
      </c>
      <c r="G541" s="8">
        <v>30660</v>
      </c>
      <c r="H541" s="8">
        <v>42392</v>
      </c>
      <c r="I541" s="8">
        <v>30478</v>
      </c>
      <c r="J541" s="8">
        <v>34530</v>
      </c>
      <c r="K541" s="8">
        <v>47892</v>
      </c>
      <c r="L541" s="8">
        <v>32876</v>
      </c>
      <c r="M541" s="8">
        <v>44812</v>
      </c>
      <c r="N541" s="8">
        <v>63354</v>
      </c>
      <c r="O541" s="9">
        <v>436748</v>
      </c>
      <c r="P541" s="10">
        <f t="shared" si="16"/>
        <v>385365.88235294115</v>
      </c>
      <c r="Q541" s="11">
        <f>_xlfn.XLOOKUP(A541,'[1]2022 Patient Days(1)'!$B$3:$B$589,'[1]2022 Patient Days(1)'!$I$3:$I$589,0)</f>
        <v>33172</v>
      </c>
      <c r="R541" s="10">
        <f t="shared" si="17"/>
        <v>11.62</v>
      </c>
      <c r="S541" s="12"/>
    </row>
    <row r="542" spans="1:19" x14ac:dyDescent="0.25">
      <c r="A542" s="7" t="s">
        <v>1099</v>
      </c>
      <c r="B542" s="7" t="s">
        <v>1100</v>
      </c>
      <c r="C542" s="8">
        <v>99632</v>
      </c>
      <c r="D542" s="8">
        <v>182036</v>
      </c>
      <c r="E542" s="8">
        <v>263190</v>
      </c>
      <c r="F542" s="8">
        <v>169997</v>
      </c>
      <c r="G542" s="8">
        <v>104014</v>
      </c>
      <c r="H542" s="8">
        <v>179985</v>
      </c>
      <c r="I542" s="8">
        <v>217092</v>
      </c>
      <c r="J542" s="8">
        <v>177418</v>
      </c>
      <c r="K542" s="8">
        <v>260407</v>
      </c>
      <c r="L542" s="8">
        <v>181878</v>
      </c>
      <c r="M542" s="8">
        <v>206486</v>
      </c>
      <c r="N542" s="8">
        <v>263684</v>
      </c>
      <c r="O542" s="9">
        <v>2305819</v>
      </c>
      <c r="P542" s="10">
        <f t="shared" si="16"/>
        <v>2034546.176470588</v>
      </c>
      <c r="Q542" s="11">
        <f>_xlfn.XLOOKUP(A542,'[1]2022 Patient Days(1)'!$B$3:$B$589,'[1]2022 Patient Days(1)'!$I$3:$I$589,0)</f>
        <v>115749</v>
      </c>
      <c r="R542" s="10">
        <f t="shared" si="17"/>
        <v>17.579999999999998</v>
      </c>
      <c r="S542" s="12"/>
    </row>
    <row r="543" spans="1:19" x14ac:dyDescent="0.25">
      <c r="A543" s="7" t="s">
        <v>1101</v>
      </c>
      <c r="B543" s="7" t="s">
        <v>1102</v>
      </c>
      <c r="C543" s="8">
        <v>42086</v>
      </c>
      <c r="D543" s="8">
        <v>47476</v>
      </c>
      <c r="E543" s="8">
        <v>57106</v>
      </c>
      <c r="F543" s="8">
        <v>45468</v>
      </c>
      <c r="G543" s="8">
        <v>46397</v>
      </c>
      <c r="H543" s="8">
        <v>53661</v>
      </c>
      <c r="I543" s="8">
        <v>39837</v>
      </c>
      <c r="J543" s="8">
        <v>38753</v>
      </c>
      <c r="K543" s="8">
        <v>46926</v>
      </c>
      <c r="L543" s="8">
        <v>54723</v>
      </c>
      <c r="M543" s="8">
        <v>40819</v>
      </c>
      <c r="N543" s="8">
        <v>61630</v>
      </c>
      <c r="O543" s="9">
        <v>574882</v>
      </c>
      <c r="P543" s="10">
        <f t="shared" si="16"/>
        <v>507248.82352941175</v>
      </c>
      <c r="Q543" s="11">
        <f>_xlfn.XLOOKUP(A543,'[1]2022 Patient Days(1)'!$B$3:$B$589,'[1]2022 Patient Days(1)'!$I$3:$I$589,0)</f>
        <v>32760</v>
      </c>
      <c r="R543" s="10">
        <f t="shared" si="17"/>
        <v>15.48</v>
      </c>
      <c r="S543" s="12"/>
    </row>
    <row r="544" spans="1:19" x14ac:dyDescent="0.25">
      <c r="A544" s="7" t="s">
        <v>1103</v>
      </c>
      <c r="B544" s="7" t="s">
        <v>1104</v>
      </c>
      <c r="C544" s="8">
        <v>40031</v>
      </c>
      <c r="D544" s="8">
        <v>40636</v>
      </c>
      <c r="E544" s="8">
        <v>36434</v>
      </c>
      <c r="F544" s="8">
        <v>43324</v>
      </c>
      <c r="G544" s="8">
        <v>36517</v>
      </c>
      <c r="H544" s="8">
        <v>35470</v>
      </c>
      <c r="I544" s="8">
        <v>44680</v>
      </c>
      <c r="J544" s="8">
        <v>38372</v>
      </c>
      <c r="K544" s="8">
        <v>47616</v>
      </c>
      <c r="L544" s="8">
        <v>53984</v>
      </c>
      <c r="M544" s="8">
        <v>43865</v>
      </c>
      <c r="N544" s="8">
        <v>68719</v>
      </c>
      <c r="O544" s="9">
        <v>529648</v>
      </c>
      <c r="P544" s="10">
        <f t="shared" si="16"/>
        <v>467336.47058823524</v>
      </c>
      <c r="Q544" s="11">
        <f>_xlfn.XLOOKUP(A544,'[1]2022 Patient Days(1)'!$B$3:$B$589,'[1]2022 Patient Days(1)'!$I$3:$I$589,0)</f>
        <v>31065</v>
      </c>
      <c r="R544" s="10">
        <f t="shared" si="17"/>
        <v>15.04</v>
      </c>
      <c r="S544" s="12"/>
    </row>
    <row r="545" spans="1:19" x14ac:dyDescent="0.25">
      <c r="A545" s="7" t="s">
        <v>1105</v>
      </c>
      <c r="B545" s="7" t="s">
        <v>1106</v>
      </c>
      <c r="C545" s="8">
        <v>79314</v>
      </c>
      <c r="D545" s="8">
        <v>67426</v>
      </c>
      <c r="E545" s="8">
        <v>84188</v>
      </c>
      <c r="F545" s="8">
        <v>77705</v>
      </c>
      <c r="G545" s="8">
        <v>72121</v>
      </c>
      <c r="H545" s="8">
        <v>87655</v>
      </c>
      <c r="I545" s="8">
        <v>77731</v>
      </c>
      <c r="J545" s="8">
        <v>101070</v>
      </c>
      <c r="K545" s="8">
        <v>56969</v>
      </c>
      <c r="L545" s="8">
        <v>120065</v>
      </c>
      <c r="M545" s="8">
        <v>68057</v>
      </c>
      <c r="N545" s="8">
        <v>58651</v>
      </c>
      <c r="O545" s="9">
        <v>950952</v>
      </c>
      <c r="P545" s="10">
        <f t="shared" si="16"/>
        <v>839075.29411764699</v>
      </c>
      <c r="Q545" s="11">
        <f>_xlfn.XLOOKUP(A545,'[1]2022 Patient Days(1)'!$B$3:$B$589,'[1]2022 Patient Days(1)'!$I$3:$I$589,0)</f>
        <v>50382</v>
      </c>
      <c r="R545" s="10">
        <f t="shared" si="17"/>
        <v>16.649999999999999</v>
      </c>
      <c r="S545" s="12"/>
    </row>
    <row r="546" spans="1:19" x14ac:dyDescent="0.25">
      <c r="A546" s="7" t="s">
        <v>1107</v>
      </c>
      <c r="B546" s="7" t="s">
        <v>1108</v>
      </c>
      <c r="C546" s="8">
        <v>37743</v>
      </c>
      <c r="D546" s="8">
        <v>40588</v>
      </c>
      <c r="E546" s="8">
        <v>41071</v>
      </c>
      <c r="F546" s="8">
        <v>41510</v>
      </c>
      <c r="G546" s="8">
        <v>36579</v>
      </c>
      <c r="H546" s="8">
        <v>35428</v>
      </c>
      <c r="I546" s="8">
        <v>43501</v>
      </c>
      <c r="J546" s="8">
        <v>38478</v>
      </c>
      <c r="K546" s="8">
        <v>34607</v>
      </c>
      <c r="L546" s="8">
        <v>42388</v>
      </c>
      <c r="M546" s="8">
        <v>32046</v>
      </c>
      <c r="N546" s="8">
        <v>50162</v>
      </c>
      <c r="O546" s="9">
        <v>474101</v>
      </c>
      <c r="P546" s="10">
        <f t="shared" si="16"/>
        <v>418324.41176470584</v>
      </c>
      <c r="Q546" s="11">
        <f>_xlfn.XLOOKUP(A546,'[1]2022 Patient Days(1)'!$B$3:$B$589,'[1]2022 Patient Days(1)'!$I$3:$I$589,0)</f>
        <v>31414</v>
      </c>
      <c r="R546" s="10">
        <f t="shared" si="17"/>
        <v>13.32</v>
      </c>
      <c r="S546" s="12"/>
    </row>
    <row r="547" spans="1:19" x14ac:dyDescent="0.25">
      <c r="A547" s="7" t="s">
        <v>1109</v>
      </c>
      <c r="B547" s="7" t="s">
        <v>1110</v>
      </c>
      <c r="C547" s="8">
        <v>39158</v>
      </c>
      <c r="D547" s="8">
        <v>45965</v>
      </c>
      <c r="E547" s="8">
        <v>45384</v>
      </c>
      <c r="F547" s="8">
        <v>44099</v>
      </c>
      <c r="G547" s="8">
        <v>34811</v>
      </c>
      <c r="H547" s="8">
        <v>44548</v>
      </c>
      <c r="I547" s="8">
        <v>41869</v>
      </c>
      <c r="J547" s="8">
        <v>45058</v>
      </c>
      <c r="K547" s="8">
        <v>41360</v>
      </c>
      <c r="L547" s="8">
        <v>39451</v>
      </c>
      <c r="M547" s="8">
        <v>43390</v>
      </c>
      <c r="N547" s="8">
        <v>53172</v>
      </c>
      <c r="O547" s="9">
        <v>518265</v>
      </c>
      <c r="P547" s="10">
        <f t="shared" si="16"/>
        <v>457292.6470588235</v>
      </c>
      <c r="Q547" s="11">
        <f>_xlfn.XLOOKUP(A547,'[1]2022 Patient Days(1)'!$B$3:$B$589,'[1]2022 Patient Days(1)'!$I$3:$I$589,0)</f>
        <v>32720</v>
      </c>
      <c r="R547" s="10">
        <f t="shared" si="17"/>
        <v>13.98</v>
      </c>
      <c r="S547" s="12"/>
    </row>
    <row r="548" spans="1:19" x14ac:dyDescent="0.25">
      <c r="A548" s="7" t="s">
        <v>1111</v>
      </c>
      <c r="B548" s="7" t="s">
        <v>1112</v>
      </c>
      <c r="C548" s="8">
        <v>39062</v>
      </c>
      <c r="D548" s="8">
        <v>35546</v>
      </c>
      <c r="E548" s="8">
        <v>46472</v>
      </c>
      <c r="F548" s="8">
        <v>41023</v>
      </c>
      <c r="G548" s="8">
        <v>46902</v>
      </c>
      <c r="H548" s="8">
        <v>43066</v>
      </c>
      <c r="I548" s="8">
        <v>42641</v>
      </c>
      <c r="J548" s="8">
        <v>48491</v>
      </c>
      <c r="K548" s="8">
        <v>36425</v>
      </c>
      <c r="L548" s="8">
        <v>36767</v>
      </c>
      <c r="M548" s="8">
        <v>43802</v>
      </c>
      <c r="N548" s="8">
        <v>41840</v>
      </c>
      <c r="O548" s="9">
        <v>502037</v>
      </c>
      <c r="P548" s="10">
        <f t="shared" si="16"/>
        <v>442973.82352941169</v>
      </c>
      <c r="Q548" s="11">
        <f>_xlfn.XLOOKUP(A548,'[1]2022 Patient Days(1)'!$B$3:$B$589,'[1]2022 Patient Days(1)'!$I$3:$I$589,0)</f>
        <v>34207</v>
      </c>
      <c r="R548" s="10">
        <f t="shared" si="17"/>
        <v>12.95</v>
      </c>
      <c r="S548" s="12"/>
    </row>
    <row r="549" spans="1:19" x14ac:dyDescent="0.25">
      <c r="A549" s="7" t="s">
        <v>1113</v>
      </c>
      <c r="B549" s="7" t="s">
        <v>1114</v>
      </c>
      <c r="C549" s="8">
        <v>435951</v>
      </c>
      <c r="D549" s="8">
        <v>325218</v>
      </c>
      <c r="E549" s="8">
        <v>554527</v>
      </c>
      <c r="F549" s="8">
        <v>334257</v>
      </c>
      <c r="G549" s="8">
        <v>319307</v>
      </c>
      <c r="H549" s="8">
        <v>413929</v>
      </c>
      <c r="I549" s="8">
        <v>505220</v>
      </c>
      <c r="J549" s="8">
        <v>432393</v>
      </c>
      <c r="K549" s="8">
        <v>558990</v>
      </c>
      <c r="L549" s="8">
        <v>454214</v>
      </c>
      <c r="M549" s="8">
        <v>465598</v>
      </c>
      <c r="N549" s="8">
        <v>686842</v>
      </c>
      <c r="O549" s="9">
        <v>5486446</v>
      </c>
      <c r="P549" s="10">
        <f t="shared" si="16"/>
        <v>4840981.7647058815</v>
      </c>
      <c r="Q549" s="11">
        <f>_xlfn.XLOOKUP(A549,'[1]2022 Patient Days(1)'!$B$3:$B$589,'[1]2022 Patient Days(1)'!$I$3:$I$589,0)</f>
        <v>220824</v>
      </c>
      <c r="R549" s="10">
        <f t="shared" si="17"/>
        <v>21.92</v>
      </c>
      <c r="S549" s="12"/>
    </row>
    <row r="550" spans="1:19" x14ac:dyDescent="0.25">
      <c r="A550" s="7" t="s">
        <v>1115</v>
      </c>
      <c r="B550" s="7" t="s">
        <v>1116</v>
      </c>
      <c r="C550" s="8">
        <v>105267</v>
      </c>
      <c r="D550" s="8">
        <v>244177</v>
      </c>
      <c r="E550" s="8">
        <v>283801</v>
      </c>
      <c r="F550" s="8">
        <v>248710</v>
      </c>
      <c r="G550" s="8">
        <v>254379</v>
      </c>
      <c r="H550" s="8">
        <v>292360</v>
      </c>
      <c r="I550" s="8">
        <v>238251</v>
      </c>
      <c r="J550" s="8">
        <v>281653</v>
      </c>
      <c r="K550" s="8">
        <v>126392</v>
      </c>
      <c r="L550" s="8">
        <v>236750</v>
      </c>
      <c r="M550" s="8">
        <v>260257</v>
      </c>
      <c r="N550" s="8">
        <v>322873</v>
      </c>
      <c r="O550" s="9">
        <v>2894870</v>
      </c>
      <c r="P550" s="10">
        <f t="shared" si="16"/>
        <v>2554297.0588235292</v>
      </c>
      <c r="Q550" s="11">
        <f>_xlfn.XLOOKUP(A550,'[1]2022 Patient Days(1)'!$B$3:$B$589,'[1]2022 Patient Days(1)'!$I$3:$I$589,0)</f>
        <v>127553</v>
      </c>
      <c r="R550" s="10">
        <f t="shared" si="17"/>
        <v>20.03</v>
      </c>
      <c r="S550" s="12"/>
    </row>
    <row r="551" spans="1:19" x14ac:dyDescent="0.25">
      <c r="A551" s="7" t="s">
        <v>1117</v>
      </c>
      <c r="B551" s="7" t="s">
        <v>1118</v>
      </c>
      <c r="C551" s="8">
        <v>13107</v>
      </c>
      <c r="D551" s="8">
        <v>43875</v>
      </c>
      <c r="E551" s="8">
        <v>42208</v>
      </c>
      <c r="F551" s="8">
        <v>38611</v>
      </c>
      <c r="G551" s="8">
        <v>40050</v>
      </c>
      <c r="H551" s="8">
        <v>42705</v>
      </c>
      <c r="I551" s="8">
        <v>39807</v>
      </c>
      <c r="J551" s="8">
        <v>55606</v>
      </c>
      <c r="K551" s="8">
        <v>45505</v>
      </c>
      <c r="L551" s="8">
        <v>44352</v>
      </c>
      <c r="M551" s="8">
        <v>17583.919999999998</v>
      </c>
      <c r="N551" s="8">
        <v>0</v>
      </c>
      <c r="O551" s="9">
        <v>423409.91999999998</v>
      </c>
      <c r="P551" s="10">
        <f t="shared" si="16"/>
        <v>373596.98823529406</v>
      </c>
      <c r="Q551" s="11">
        <f>_xlfn.XLOOKUP(A551,'[1]2022 Patient Days(1)'!$B$3:$B$589,'[1]2022 Patient Days(1)'!$I$3:$I$589,0)</f>
        <v>46862</v>
      </c>
      <c r="R551" s="10">
        <f t="shared" si="17"/>
        <v>7.97</v>
      </c>
      <c r="S551" s="12"/>
    </row>
    <row r="552" spans="1:19" x14ac:dyDescent="0.25">
      <c r="A552" s="7" t="s">
        <v>1119</v>
      </c>
      <c r="B552" s="7" t="s">
        <v>1120</v>
      </c>
      <c r="C552" s="8">
        <v>71739</v>
      </c>
      <c r="D552" s="8">
        <v>58318</v>
      </c>
      <c r="E552" s="8">
        <v>73514</v>
      </c>
      <c r="F552" s="8">
        <v>95443</v>
      </c>
      <c r="G552" s="8">
        <v>75568</v>
      </c>
      <c r="H552" s="8">
        <v>77536</v>
      </c>
      <c r="I552" s="8">
        <v>67377</v>
      </c>
      <c r="J552" s="8">
        <v>71680</v>
      </c>
      <c r="K552" s="8">
        <v>68764</v>
      </c>
      <c r="L552" s="8">
        <v>83883</v>
      </c>
      <c r="M552" s="8">
        <v>90980</v>
      </c>
      <c r="N552" s="8">
        <v>92496</v>
      </c>
      <c r="O552" s="9">
        <v>927298</v>
      </c>
      <c r="P552" s="10">
        <f t="shared" si="16"/>
        <v>818204.1176470588</v>
      </c>
      <c r="Q552" s="11">
        <f>_xlfn.XLOOKUP(A552,'[1]2022 Patient Days(1)'!$B$3:$B$589,'[1]2022 Patient Days(1)'!$I$3:$I$589,0)</f>
        <v>8714</v>
      </c>
      <c r="R552" s="10">
        <f t="shared" si="17"/>
        <v>93.9</v>
      </c>
      <c r="S552" s="12"/>
    </row>
    <row r="553" spans="1:19" x14ac:dyDescent="0.25">
      <c r="A553" s="7" t="s">
        <v>1121</v>
      </c>
      <c r="B553" s="7" t="s">
        <v>1122</v>
      </c>
      <c r="C553" s="8">
        <v>54730</v>
      </c>
      <c r="D553" s="8">
        <v>66154</v>
      </c>
      <c r="E553" s="8">
        <v>91099</v>
      </c>
      <c r="F553" s="8">
        <v>52106</v>
      </c>
      <c r="G553" s="8">
        <v>60835</v>
      </c>
      <c r="H553" s="8">
        <v>62793</v>
      </c>
      <c r="I553" s="8">
        <v>51134</v>
      </c>
      <c r="J553" s="8">
        <v>56101</v>
      </c>
      <c r="K553" s="8">
        <v>106518</v>
      </c>
      <c r="L553" s="8">
        <v>57113</v>
      </c>
      <c r="M553" s="8">
        <v>89595</v>
      </c>
      <c r="N553" s="8">
        <v>98627</v>
      </c>
      <c r="O553" s="9">
        <v>846805</v>
      </c>
      <c r="P553" s="10">
        <f t="shared" si="16"/>
        <v>747180.88235294109</v>
      </c>
      <c r="Q553" s="11">
        <f>_xlfn.XLOOKUP(A553,'[1]2022 Patient Days(1)'!$B$3:$B$589,'[1]2022 Patient Days(1)'!$I$3:$I$589,0)</f>
        <v>37365</v>
      </c>
      <c r="R553" s="10">
        <f t="shared" si="17"/>
        <v>20</v>
      </c>
      <c r="S553" s="12"/>
    </row>
    <row r="554" spans="1:19" x14ac:dyDescent="0.25">
      <c r="A554" s="7" t="s">
        <v>1123</v>
      </c>
      <c r="B554" s="7" t="s">
        <v>1124</v>
      </c>
      <c r="C554" s="8">
        <v>162625</v>
      </c>
      <c r="D554" s="8">
        <v>157311</v>
      </c>
      <c r="E554" s="8">
        <v>165249</v>
      </c>
      <c r="F554" s="8">
        <v>154011</v>
      </c>
      <c r="G554" s="8">
        <v>174570</v>
      </c>
      <c r="H554" s="8">
        <v>162651</v>
      </c>
      <c r="I554" s="8">
        <v>138652</v>
      </c>
      <c r="J554" s="8">
        <v>136737</v>
      </c>
      <c r="K554" s="8">
        <v>158730</v>
      </c>
      <c r="L554" s="8">
        <v>147946</v>
      </c>
      <c r="M554" s="8">
        <v>141438</v>
      </c>
      <c r="N554" s="8">
        <v>167502</v>
      </c>
      <c r="O554" s="9">
        <v>1867422</v>
      </c>
      <c r="P554" s="10">
        <f t="shared" si="16"/>
        <v>1647725.2941176468</v>
      </c>
      <c r="Q554" s="11">
        <f>_xlfn.XLOOKUP(A554,'[1]2022 Patient Days(1)'!$B$3:$B$589,'[1]2022 Patient Days(1)'!$I$3:$I$589,0)</f>
        <v>78866</v>
      </c>
      <c r="R554" s="10">
        <f t="shared" si="17"/>
        <v>20.89</v>
      </c>
      <c r="S554" s="12"/>
    </row>
    <row r="555" spans="1:19" x14ac:dyDescent="0.25">
      <c r="A555" s="7" t="s">
        <v>1125</v>
      </c>
      <c r="B555" s="7" t="s">
        <v>1126</v>
      </c>
      <c r="C555" s="8">
        <v>36214</v>
      </c>
      <c r="D555" s="8">
        <v>18455</v>
      </c>
      <c r="E555" s="8">
        <v>61040</v>
      </c>
      <c r="F555" s="8">
        <v>38062</v>
      </c>
      <c r="G555" s="8">
        <v>46419</v>
      </c>
      <c r="H555" s="8">
        <v>26999</v>
      </c>
      <c r="I555" s="8">
        <v>48646</v>
      </c>
      <c r="J555" s="8">
        <v>57905</v>
      </c>
      <c r="K555" s="8">
        <v>45955</v>
      </c>
      <c r="L555" s="8">
        <v>44768</v>
      </c>
      <c r="M555" s="8">
        <v>58109</v>
      </c>
      <c r="N555" s="8">
        <v>65418</v>
      </c>
      <c r="O555" s="9">
        <v>547990</v>
      </c>
      <c r="P555" s="10">
        <f t="shared" si="16"/>
        <v>483520.58823529404</v>
      </c>
      <c r="Q555" s="11">
        <f>_xlfn.XLOOKUP(A555,'[1]2022 Patient Days(1)'!$B$3:$B$589,'[1]2022 Patient Days(1)'!$I$3:$I$589,0)</f>
        <v>37288</v>
      </c>
      <c r="R555" s="10">
        <f t="shared" si="17"/>
        <v>12.97</v>
      </c>
      <c r="S555" s="12"/>
    </row>
    <row r="556" spans="1:19" x14ac:dyDescent="0.25">
      <c r="A556" s="7" t="s">
        <v>1127</v>
      </c>
      <c r="B556" s="7" t="s">
        <v>1128</v>
      </c>
      <c r="C556" s="8">
        <v>51534</v>
      </c>
      <c r="D556" s="8">
        <v>62478</v>
      </c>
      <c r="E556" s="8">
        <v>62516</v>
      </c>
      <c r="F556" s="8">
        <v>56678</v>
      </c>
      <c r="G556" s="8">
        <v>53149</v>
      </c>
      <c r="H556" s="8">
        <v>56576</v>
      </c>
      <c r="I556" s="8">
        <v>59493</v>
      </c>
      <c r="J556" s="8">
        <v>51317</v>
      </c>
      <c r="K556" s="8">
        <v>0</v>
      </c>
      <c r="L556" s="8">
        <v>0</v>
      </c>
      <c r="M556" s="8">
        <v>0</v>
      </c>
      <c r="N556" s="8">
        <v>0</v>
      </c>
      <c r="O556" s="9">
        <v>453741</v>
      </c>
      <c r="P556" s="10">
        <f t="shared" si="16"/>
        <v>400359.70588235289</v>
      </c>
      <c r="Q556" s="11">
        <f>_xlfn.XLOOKUP(A556,'[1]2022 Patient Days(1)'!$B$3:$B$589,'[1]2022 Patient Days(1)'!$I$3:$I$589,0)</f>
        <v>30236</v>
      </c>
      <c r="R556" s="10">
        <f t="shared" si="17"/>
        <v>13.24</v>
      </c>
      <c r="S556" s="12"/>
    </row>
    <row r="557" spans="1:19" x14ac:dyDescent="0.25">
      <c r="A557" s="7" t="s">
        <v>1129</v>
      </c>
      <c r="B557" s="7" t="s">
        <v>1130</v>
      </c>
      <c r="C557" s="8">
        <v>48295</v>
      </c>
      <c r="D557" s="8">
        <v>89203</v>
      </c>
      <c r="E557" s="8">
        <v>83143</v>
      </c>
      <c r="F557" s="8">
        <v>92981</v>
      </c>
      <c r="G557" s="8">
        <v>86925</v>
      </c>
      <c r="H557" s="8">
        <v>72048</v>
      </c>
      <c r="I557" s="8">
        <v>64196</v>
      </c>
      <c r="J557" s="8">
        <v>70130</v>
      </c>
      <c r="K557" s="8">
        <v>103712</v>
      </c>
      <c r="L557" s="8">
        <v>72442</v>
      </c>
      <c r="M557" s="8">
        <v>82426</v>
      </c>
      <c r="N557" s="8">
        <v>101816</v>
      </c>
      <c r="O557" s="9">
        <v>967317</v>
      </c>
      <c r="P557" s="10">
        <f t="shared" si="16"/>
        <v>853514.99999999988</v>
      </c>
      <c r="Q557" s="11">
        <f>_xlfn.XLOOKUP(A557,'[1]2022 Patient Days(1)'!$B$3:$B$589,'[1]2022 Patient Days(1)'!$I$3:$I$589,0)</f>
        <v>49897</v>
      </c>
      <c r="R557" s="10">
        <f t="shared" si="17"/>
        <v>17.11</v>
      </c>
      <c r="S557" s="12"/>
    </row>
    <row r="558" spans="1:19" x14ac:dyDescent="0.25">
      <c r="A558" s="7" t="s">
        <v>1131</v>
      </c>
      <c r="B558" s="7" t="s">
        <v>1132</v>
      </c>
      <c r="C558" s="8">
        <v>94029</v>
      </c>
      <c r="D558" s="8">
        <v>82625</v>
      </c>
      <c r="E558" s="8">
        <v>111039</v>
      </c>
      <c r="F558" s="8">
        <v>80571</v>
      </c>
      <c r="G558" s="8">
        <v>85808</v>
      </c>
      <c r="H558" s="8">
        <v>78064</v>
      </c>
      <c r="I558" s="8">
        <v>83251</v>
      </c>
      <c r="J558" s="8">
        <v>113522</v>
      </c>
      <c r="K558" s="8">
        <v>110597</v>
      </c>
      <c r="L558" s="8">
        <v>95013</v>
      </c>
      <c r="M558" s="8">
        <v>101689</v>
      </c>
      <c r="N558" s="8">
        <v>125216</v>
      </c>
      <c r="O558" s="9">
        <v>1161424</v>
      </c>
      <c r="P558" s="10">
        <f t="shared" si="16"/>
        <v>1024785.8823529411</v>
      </c>
      <c r="Q558" s="11">
        <f>_xlfn.XLOOKUP(A558,'[1]2022 Patient Days(1)'!$B$3:$B$589,'[1]2022 Patient Days(1)'!$I$3:$I$589,0)</f>
        <v>55163</v>
      </c>
      <c r="R558" s="10">
        <f t="shared" si="17"/>
        <v>18.579999999999998</v>
      </c>
      <c r="S558" s="12"/>
    </row>
    <row r="559" spans="1:19" x14ac:dyDescent="0.25">
      <c r="A559" s="7" t="s">
        <v>1133</v>
      </c>
      <c r="B559" s="7" t="s">
        <v>1134</v>
      </c>
      <c r="C559" s="8">
        <v>28330</v>
      </c>
      <c r="D559" s="8">
        <v>33436</v>
      </c>
      <c r="E559" s="8">
        <v>35198</v>
      </c>
      <c r="F559" s="8">
        <v>32047</v>
      </c>
      <c r="G559" s="8">
        <v>40919</v>
      </c>
      <c r="H559" s="8">
        <v>29415</v>
      </c>
      <c r="I559" s="8">
        <v>22379</v>
      </c>
      <c r="J559" s="8">
        <v>41118</v>
      </c>
      <c r="K559" s="8">
        <v>19994</v>
      </c>
      <c r="L559" s="8">
        <v>25970</v>
      </c>
      <c r="M559" s="8">
        <v>23726</v>
      </c>
      <c r="N559" s="8">
        <v>35026</v>
      </c>
      <c r="O559" s="9">
        <v>367558</v>
      </c>
      <c r="P559" s="10">
        <f t="shared" si="16"/>
        <v>324315.88235294115</v>
      </c>
      <c r="Q559" s="11">
        <f>_xlfn.XLOOKUP(A559,'[1]2022 Patient Days(1)'!$B$3:$B$589,'[1]2022 Patient Days(1)'!$I$3:$I$589,0)</f>
        <v>23441</v>
      </c>
      <c r="R559" s="10">
        <f t="shared" si="17"/>
        <v>13.84</v>
      </c>
      <c r="S559" s="12"/>
    </row>
    <row r="560" spans="1:19" x14ac:dyDescent="0.25">
      <c r="A560" s="7" t="s">
        <v>1135</v>
      </c>
      <c r="B560" s="7" t="s">
        <v>1136</v>
      </c>
      <c r="C560" s="8">
        <v>125958</v>
      </c>
      <c r="D560" s="8">
        <v>120183</v>
      </c>
      <c r="E560" s="8">
        <v>134379</v>
      </c>
      <c r="F560" s="8">
        <v>82378</v>
      </c>
      <c r="G560" s="8">
        <v>151088</v>
      </c>
      <c r="H560" s="8">
        <v>155020</v>
      </c>
      <c r="I560" s="8">
        <v>115597</v>
      </c>
      <c r="J560" s="8">
        <v>160742</v>
      </c>
      <c r="K560" s="8">
        <v>132946</v>
      </c>
      <c r="L560" s="8">
        <v>155046</v>
      </c>
      <c r="M560" s="8">
        <v>126405</v>
      </c>
      <c r="N560" s="8">
        <v>136934</v>
      </c>
      <c r="O560" s="9">
        <v>1596676</v>
      </c>
      <c r="P560" s="10">
        <f t="shared" si="16"/>
        <v>1408831.7647058822</v>
      </c>
      <c r="Q560" s="11">
        <f>_xlfn.XLOOKUP(A560,'[1]2022 Patient Days(1)'!$B$3:$B$589,'[1]2022 Patient Days(1)'!$I$3:$I$589,0)</f>
        <v>68516</v>
      </c>
      <c r="R560" s="10">
        <f t="shared" si="17"/>
        <v>20.56</v>
      </c>
      <c r="S560" s="12"/>
    </row>
    <row r="561" spans="1:20" x14ac:dyDescent="0.25">
      <c r="A561" s="7" t="s">
        <v>1137</v>
      </c>
      <c r="B561" s="7" t="s">
        <v>1138</v>
      </c>
      <c r="C561" s="8">
        <v>228258</v>
      </c>
      <c r="D561" s="8">
        <v>185231</v>
      </c>
      <c r="E561" s="8">
        <v>394311</v>
      </c>
      <c r="F561" s="8">
        <v>275401</v>
      </c>
      <c r="G561" s="8">
        <v>237144</v>
      </c>
      <c r="H561" s="8">
        <v>343294</v>
      </c>
      <c r="I561" s="8">
        <v>294785</v>
      </c>
      <c r="J561" s="8">
        <v>316277</v>
      </c>
      <c r="K561" s="8">
        <v>347539</v>
      </c>
      <c r="L561" s="8">
        <v>194945</v>
      </c>
      <c r="M561" s="8">
        <v>290111</v>
      </c>
      <c r="N561" s="8">
        <v>365955</v>
      </c>
      <c r="O561" s="9">
        <v>3473251</v>
      </c>
      <c r="P561" s="10">
        <f t="shared" si="16"/>
        <v>3064633.2352941171</v>
      </c>
      <c r="Q561" s="11">
        <f>_xlfn.XLOOKUP(A561,'[1]2022 Patient Days(1)'!$B$3:$B$589,'[1]2022 Patient Days(1)'!$I$3:$I$589,0)</f>
        <v>124024</v>
      </c>
      <c r="R561" s="10">
        <f t="shared" si="17"/>
        <v>24.71</v>
      </c>
      <c r="S561" s="12"/>
    </row>
    <row r="562" spans="1:20" x14ac:dyDescent="0.25">
      <c r="A562" s="7" t="s">
        <v>1139</v>
      </c>
      <c r="B562" s="7" t="s">
        <v>1140</v>
      </c>
      <c r="C562" s="8">
        <v>38796</v>
      </c>
      <c r="D562" s="8">
        <v>25139</v>
      </c>
      <c r="E562" s="8">
        <v>62856</v>
      </c>
      <c r="F562" s="8">
        <v>32898</v>
      </c>
      <c r="G562" s="8">
        <v>23037</v>
      </c>
      <c r="H562" s="8">
        <v>29327</v>
      </c>
      <c r="I562" s="8">
        <v>20728</v>
      </c>
      <c r="J562" s="8">
        <v>37442</v>
      </c>
      <c r="K562" s="8">
        <v>37637</v>
      </c>
      <c r="L562" s="8">
        <v>8017</v>
      </c>
      <c r="M562" s="8">
        <v>7504</v>
      </c>
      <c r="N562" s="8">
        <v>65954</v>
      </c>
      <c r="O562" s="9">
        <v>389335</v>
      </c>
      <c r="P562" s="10">
        <f t="shared" si="16"/>
        <v>343530.88235294115</v>
      </c>
      <c r="Q562" s="11">
        <f>_xlfn.XLOOKUP(A562,'[1]2022 Patient Days(1)'!$B$3:$B$589,'[1]2022 Patient Days(1)'!$I$3:$I$589,0)</f>
        <v>21739</v>
      </c>
      <c r="R562" s="10">
        <f t="shared" si="17"/>
        <v>15.8</v>
      </c>
      <c r="S562" s="12"/>
    </row>
    <row r="563" spans="1:20" x14ac:dyDescent="0.25">
      <c r="A563" s="7" t="s">
        <v>1141</v>
      </c>
      <c r="B563" s="7" t="s">
        <v>1142</v>
      </c>
      <c r="C563" s="8">
        <v>13163</v>
      </c>
      <c r="D563" s="8">
        <v>10765</v>
      </c>
      <c r="E563" s="8">
        <v>10885</v>
      </c>
      <c r="F563" s="8">
        <v>12172</v>
      </c>
      <c r="G563" s="8">
        <v>19602</v>
      </c>
      <c r="H563" s="8">
        <v>18524</v>
      </c>
      <c r="I563" s="8">
        <v>11895</v>
      </c>
      <c r="J563" s="8">
        <v>19188</v>
      </c>
      <c r="K563" s="8">
        <v>15044</v>
      </c>
      <c r="L563" s="8">
        <v>7677.43</v>
      </c>
      <c r="M563" s="8">
        <v>0</v>
      </c>
      <c r="N563" s="8">
        <v>0</v>
      </c>
      <c r="O563" s="9">
        <v>138915.43</v>
      </c>
      <c r="P563" s="10">
        <f t="shared" si="16"/>
        <v>122572.43823529409</v>
      </c>
      <c r="Q563" s="11">
        <f>_xlfn.XLOOKUP(A563,'[1]2022 Patient Days(1)'!$B$3:$B$589,'[1]2022 Patient Days(1)'!$I$3:$I$589,0)</f>
        <v>12053</v>
      </c>
      <c r="R563" s="10">
        <f t="shared" si="17"/>
        <v>10.17</v>
      </c>
      <c r="S563" s="12"/>
    </row>
    <row r="564" spans="1:20" x14ac:dyDescent="0.25">
      <c r="A564" s="7" t="s">
        <v>1143</v>
      </c>
      <c r="B564" s="7" t="s">
        <v>1144</v>
      </c>
      <c r="C564" s="8">
        <v>142736</v>
      </c>
      <c r="D564" s="8">
        <v>121975</v>
      </c>
      <c r="E564" s="8">
        <v>139722</v>
      </c>
      <c r="F564" s="8">
        <v>129666</v>
      </c>
      <c r="G564" s="8">
        <v>140852</v>
      </c>
      <c r="H564" s="8">
        <v>147075</v>
      </c>
      <c r="I564" s="8">
        <v>136933</v>
      </c>
      <c r="J564" s="8">
        <v>178172</v>
      </c>
      <c r="K564" s="8">
        <v>178351</v>
      </c>
      <c r="L564" s="8">
        <v>170367</v>
      </c>
      <c r="M564" s="8">
        <v>113526</v>
      </c>
      <c r="N564" s="8">
        <v>211201</v>
      </c>
      <c r="O564" s="9">
        <v>1810576</v>
      </c>
      <c r="P564" s="10">
        <f t="shared" si="16"/>
        <v>1597567.0588235292</v>
      </c>
      <c r="Q564" s="11">
        <f>_xlfn.XLOOKUP(A564,'[1]2022 Patient Days(1)'!$B$3:$B$589,'[1]2022 Patient Days(1)'!$I$3:$I$589,0)</f>
        <v>74178</v>
      </c>
      <c r="R564" s="10">
        <f t="shared" si="17"/>
        <v>21.54</v>
      </c>
      <c r="S564" s="12"/>
    </row>
    <row r="565" spans="1:20" x14ac:dyDescent="0.25">
      <c r="A565" s="7" t="s">
        <v>1145</v>
      </c>
      <c r="B565" s="7" t="s">
        <v>1146</v>
      </c>
      <c r="C565" s="8">
        <v>131459</v>
      </c>
      <c r="D565" s="8">
        <v>131751</v>
      </c>
      <c r="E565" s="8">
        <v>124469</v>
      </c>
      <c r="F565" s="8">
        <v>124957</v>
      </c>
      <c r="G565" s="8">
        <v>126156</v>
      </c>
      <c r="H565" s="8">
        <v>122125</v>
      </c>
      <c r="I565" s="8">
        <v>119519</v>
      </c>
      <c r="J565" s="8">
        <v>131999</v>
      </c>
      <c r="K565" s="8">
        <v>114138</v>
      </c>
      <c r="L565" s="8">
        <v>103359</v>
      </c>
      <c r="M565" s="8">
        <v>111336</v>
      </c>
      <c r="N565" s="8">
        <v>110798</v>
      </c>
      <c r="O565" s="9">
        <v>1452066</v>
      </c>
      <c r="P565" s="10">
        <f t="shared" si="16"/>
        <v>1281234.7058823528</v>
      </c>
      <c r="Q565" s="11">
        <f>_xlfn.XLOOKUP(A565,'[1]2022 Patient Days(1)'!$B$3:$B$589,'[1]2022 Patient Days(1)'!$I$3:$I$589,0)</f>
        <v>68665</v>
      </c>
      <c r="R565" s="10">
        <f t="shared" si="17"/>
        <v>18.66</v>
      </c>
      <c r="S565" s="12"/>
    </row>
    <row r="566" spans="1:20" x14ac:dyDescent="0.25">
      <c r="A566" s="7" t="s">
        <v>1147</v>
      </c>
      <c r="B566" s="7" t="s">
        <v>1148</v>
      </c>
      <c r="C566" s="8">
        <v>40467</v>
      </c>
      <c r="D566" s="8">
        <v>28333</v>
      </c>
      <c r="E566" s="8">
        <v>48129</v>
      </c>
      <c r="F566" s="8">
        <v>41183</v>
      </c>
      <c r="G566" s="8">
        <v>33089</v>
      </c>
      <c r="H566" s="8">
        <v>33329</v>
      </c>
      <c r="I566" s="8">
        <v>35665</v>
      </c>
      <c r="J566" s="8">
        <v>44057</v>
      </c>
      <c r="K566" s="8">
        <v>39767</v>
      </c>
      <c r="L566" s="8">
        <v>35515</v>
      </c>
      <c r="M566" s="8">
        <v>37918</v>
      </c>
      <c r="N566" s="8">
        <v>30571</v>
      </c>
      <c r="O566" s="9">
        <v>448023</v>
      </c>
      <c r="P566" s="10">
        <f t="shared" si="16"/>
        <v>395314.41176470584</v>
      </c>
      <c r="Q566" s="11">
        <f>_xlfn.XLOOKUP(A566,'[1]2022 Patient Days(1)'!$B$3:$B$589,'[1]2022 Patient Days(1)'!$I$3:$I$589,0)</f>
        <v>27120</v>
      </c>
      <c r="R566" s="10">
        <f t="shared" si="17"/>
        <v>14.58</v>
      </c>
      <c r="S566" s="12"/>
    </row>
    <row r="567" spans="1:20" x14ac:dyDescent="0.25">
      <c r="A567" s="13" t="s">
        <v>1149</v>
      </c>
      <c r="B567" s="13" t="s">
        <v>1150</v>
      </c>
      <c r="C567" s="14">
        <v>24</v>
      </c>
      <c r="D567" s="14">
        <v>1751</v>
      </c>
      <c r="E567" s="14">
        <v>31</v>
      </c>
      <c r="F567" s="14">
        <v>486</v>
      </c>
      <c r="G567" s="14">
        <v>1643</v>
      </c>
      <c r="H567" s="14">
        <v>241</v>
      </c>
      <c r="I567" s="14">
        <v>206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5">
        <v>4382</v>
      </c>
      <c r="P567" s="16">
        <f t="shared" si="16"/>
        <v>3866.4705882352937</v>
      </c>
      <c r="Q567" s="17">
        <f>_xlfn.XLOOKUP(A567,'[1]2021 Patient Days'!$B$2:$B$605,'[1]2021 Patient Days'!$I$2:$I$605)</f>
        <v>19693</v>
      </c>
      <c r="R567" s="16">
        <f t="shared" si="17"/>
        <v>0.2</v>
      </c>
      <c r="S567" s="18" t="s">
        <v>54</v>
      </c>
      <c r="T567" t="s">
        <v>55</v>
      </c>
    </row>
    <row r="568" spans="1:20" x14ac:dyDescent="0.25">
      <c r="A568" s="7" t="s">
        <v>1151</v>
      </c>
      <c r="B568" s="7" t="s">
        <v>1152</v>
      </c>
      <c r="C568" s="8">
        <v>117510</v>
      </c>
      <c r="D568" s="8">
        <v>103302</v>
      </c>
      <c r="E568" s="8">
        <v>143997</v>
      </c>
      <c r="F568" s="8">
        <v>121650</v>
      </c>
      <c r="G568" s="8">
        <v>73684</v>
      </c>
      <c r="H568" s="8">
        <v>98350</v>
      </c>
      <c r="I568" s="8">
        <v>113780</v>
      </c>
      <c r="J568" s="8">
        <v>110292</v>
      </c>
      <c r="K568" s="8">
        <v>111278</v>
      </c>
      <c r="L568" s="8">
        <v>116607</v>
      </c>
      <c r="M568" s="8">
        <v>123402</v>
      </c>
      <c r="N568" s="8">
        <v>127714</v>
      </c>
      <c r="O568" s="9">
        <v>1361566</v>
      </c>
      <c r="P568" s="10">
        <f t="shared" si="16"/>
        <v>1201381.7647058822</v>
      </c>
      <c r="Q568" s="11">
        <f>_xlfn.XLOOKUP(A568,'[1]2022 Patient Days(1)'!$B$3:$B$589,'[1]2022 Patient Days(1)'!$I$3:$I$589,0)</f>
        <v>62429</v>
      </c>
      <c r="R568" s="10">
        <f t="shared" si="17"/>
        <v>19.239999999999998</v>
      </c>
      <c r="S568" s="12"/>
    </row>
    <row r="569" spans="1:20" x14ac:dyDescent="0.25">
      <c r="A569" s="7" t="s">
        <v>1153</v>
      </c>
      <c r="B569" s="7" t="s">
        <v>1154</v>
      </c>
      <c r="C569" s="8">
        <v>24993</v>
      </c>
      <c r="D569" s="8">
        <v>24607</v>
      </c>
      <c r="E569" s="8">
        <v>26959</v>
      </c>
      <c r="F569" s="8">
        <v>21409</v>
      </c>
      <c r="G569" s="8">
        <v>17659</v>
      </c>
      <c r="H569" s="8">
        <v>23119</v>
      </c>
      <c r="I569" s="8">
        <v>13988</v>
      </c>
      <c r="J569" s="8">
        <v>18149</v>
      </c>
      <c r="K569" s="8">
        <v>26638</v>
      </c>
      <c r="L569" s="8">
        <v>14702</v>
      </c>
      <c r="M569" s="8">
        <v>31075</v>
      </c>
      <c r="N569" s="8">
        <v>24821</v>
      </c>
      <c r="O569" s="9">
        <v>268119</v>
      </c>
      <c r="P569" s="10">
        <f t="shared" si="16"/>
        <v>236575.5882352941</v>
      </c>
      <c r="Q569" s="11">
        <f>_xlfn.XLOOKUP(A569,'[1]2022 Patient Days(1)'!$B$3:$B$589,'[1]2022 Patient Days(1)'!$I$3:$I$589,0)</f>
        <v>12012</v>
      </c>
      <c r="R569" s="10">
        <f t="shared" si="17"/>
        <v>19.690000000000001</v>
      </c>
      <c r="S569" s="12"/>
    </row>
    <row r="570" spans="1:20" x14ac:dyDescent="0.25">
      <c r="A570" s="7" t="s">
        <v>1155</v>
      </c>
      <c r="B570" s="7" t="s">
        <v>1156</v>
      </c>
      <c r="C570" s="8">
        <v>32981</v>
      </c>
      <c r="D570" s="8">
        <v>34906</v>
      </c>
      <c r="E570" s="8">
        <v>42110</v>
      </c>
      <c r="F570" s="8">
        <v>34654</v>
      </c>
      <c r="G570" s="8">
        <v>35439</v>
      </c>
      <c r="H570" s="8">
        <v>37403</v>
      </c>
      <c r="I570" s="8">
        <v>41454</v>
      </c>
      <c r="J570" s="8">
        <v>36526</v>
      </c>
      <c r="K570" s="8">
        <v>37223</v>
      </c>
      <c r="L570" s="8">
        <v>41763</v>
      </c>
      <c r="M570" s="8">
        <v>25060</v>
      </c>
      <c r="N570" s="8">
        <v>47919</v>
      </c>
      <c r="O570" s="9">
        <v>447438</v>
      </c>
      <c r="P570" s="10">
        <f t="shared" si="16"/>
        <v>394798.23529411759</v>
      </c>
      <c r="Q570" s="11">
        <f>_xlfn.XLOOKUP(A570,'[1]2022 Patient Days(1)'!$B$3:$B$589,'[1]2022 Patient Days(1)'!$I$3:$I$589,0)</f>
        <v>35261</v>
      </c>
      <c r="R570" s="10">
        <f t="shared" si="17"/>
        <v>11.2</v>
      </c>
      <c r="S570" s="12"/>
    </row>
    <row r="571" spans="1:20" x14ac:dyDescent="0.25">
      <c r="A571" s="7" t="s">
        <v>1157</v>
      </c>
      <c r="B571" s="7" t="s">
        <v>1158</v>
      </c>
      <c r="C571" s="8">
        <v>43375</v>
      </c>
      <c r="D571" s="8">
        <v>37349</v>
      </c>
      <c r="E571" s="8">
        <v>45236</v>
      </c>
      <c r="F571" s="8">
        <v>42966</v>
      </c>
      <c r="G571" s="8">
        <v>46160</v>
      </c>
      <c r="H571" s="8">
        <v>48202</v>
      </c>
      <c r="I571" s="8">
        <v>45762</v>
      </c>
      <c r="J571" s="8">
        <v>40959</v>
      </c>
      <c r="K571" s="8">
        <v>65610</v>
      </c>
      <c r="L571" s="8">
        <v>43764</v>
      </c>
      <c r="M571" s="8">
        <v>49858</v>
      </c>
      <c r="N571" s="8">
        <v>49987</v>
      </c>
      <c r="O571" s="9">
        <v>559228</v>
      </c>
      <c r="P571" s="10">
        <f t="shared" si="16"/>
        <v>493436.47058823524</v>
      </c>
      <c r="Q571" s="11">
        <f>_xlfn.XLOOKUP(A571,'[1]2022 Patient Days(1)'!$B$3:$B$589,'[1]2022 Patient Days(1)'!$I$3:$I$589,0)</f>
        <v>40196</v>
      </c>
      <c r="R571" s="10">
        <f t="shared" si="17"/>
        <v>12.28</v>
      </c>
      <c r="S571" s="12"/>
    </row>
    <row r="572" spans="1:20" x14ac:dyDescent="0.25">
      <c r="A572" s="7" t="s">
        <v>1159</v>
      </c>
      <c r="B572" s="7" t="s">
        <v>1160</v>
      </c>
      <c r="C572" s="8">
        <v>24245</v>
      </c>
      <c r="D572" s="8">
        <v>25055</v>
      </c>
      <c r="E572" s="8">
        <v>23699</v>
      </c>
      <c r="F572" s="8">
        <v>25152</v>
      </c>
      <c r="G572" s="8">
        <v>24946</v>
      </c>
      <c r="H572" s="8">
        <v>19552</v>
      </c>
      <c r="I572" s="8">
        <v>25209</v>
      </c>
      <c r="J572" s="8">
        <v>29392</v>
      </c>
      <c r="K572" s="8">
        <v>40902</v>
      </c>
      <c r="L572" s="8">
        <v>29357</v>
      </c>
      <c r="M572" s="8">
        <v>26215</v>
      </c>
      <c r="N572" s="8">
        <v>31471</v>
      </c>
      <c r="O572" s="9">
        <v>325195</v>
      </c>
      <c r="P572" s="10">
        <f t="shared" si="16"/>
        <v>286936.76470588235</v>
      </c>
      <c r="Q572" s="11">
        <f>_xlfn.XLOOKUP(A572,'[1]2022 Patient Days(1)'!$B$3:$B$589,'[1]2022 Patient Days(1)'!$I$3:$I$589,0)</f>
        <v>22104</v>
      </c>
      <c r="R572" s="10">
        <f t="shared" si="17"/>
        <v>12.98</v>
      </c>
      <c r="S572" s="12"/>
    </row>
    <row r="573" spans="1:20" x14ac:dyDescent="0.25">
      <c r="A573" s="7" t="s">
        <v>1161</v>
      </c>
      <c r="B573" s="7" t="s">
        <v>1162</v>
      </c>
      <c r="C573" s="8">
        <v>187680</v>
      </c>
      <c r="D573" s="8">
        <v>149005</v>
      </c>
      <c r="E573" s="8">
        <v>213341</v>
      </c>
      <c r="F573" s="8">
        <v>137885</v>
      </c>
      <c r="G573" s="8">
        <v>130361</v>
      </c>
      <c r="H573" s="8">
        <v>164421</v>
      </c>
      <c r="I573" s="8">
        <v>145033</v>
      </c>
      <c r="J573" s="8">
        <v>137946</v>
      </c>
      <c r="K573" s="8">
        <v>197417</v>
      </c>
      <c r="L573" s="8">
        <v>150791</v>
      </c>
      <c r="M573" s="8">
        <v>156153</v>
      </c>
      <c r="N573" s="8">
        <v>173773</v>
      </c>
      <c r="O573" s="9">
        <v>1943806</v>
      </c>
      <c r="P573" s="10">
        <f t="shared" si="16"/>
        <v>1715122.9411764704</v>
      </c>
      <c r="Q573" s="11">
        <f>_xlfn.XLOOKUP(A573,'[1]2022 Patient Days(1)'!$B$3:$B$589,'[1]2022 Patient Days(1)'!$I$3:$I$589,0)</f>
        <v>119535</v>
      </c>
      <c r="R573" s="10">
        <f t="shared" si="17"/>
        <v>14.35</v>
      </c>
      <c r="S573" s="12"/>
    </row>
    <row r="574" spans="1:20" x14ac:dyDescent="0.25">
      <c r="A574" s="7" t="s">
        <v>1163</v>
      </c>
      <c r="B574" s="7" t="s">
        <v>1164</v>
      </c>
      <c r="C574" s="8">
        <v>43831</v>
      </c>
      <c r="D574" s="8">
        <v>198348</v>
      </c>
      <c r="E574" s="8">
        <v>138995</v>
      </c>
      <c r="F574" s="8">
        <v>110740</v>
      </c>
      <c r="G574" s="8">
        <v>124738</v>
      </c>
      <c r="H574" s="8">
        <v>140802</v>
      </c>
      <c r="I574" s="8">
        <v>123128</v>
      </c>
      <c r="J574" s="8">
        <v>134002</v>
      </c>
      <c r="K574" s="8">
        <v>125967</v>
      </c>
      <c r="L574" s="8">
        <v>118875</v>
      </c>
      <c r="M574" s="8">
        <v>130914</v>
      </c>
      <c r="N574" s="8">
        <v>173723</v>
      </c>
      <c r="O574" s="9">
        <v>1564063</v>
      </c>
      <c r="P574" s="10">
        <f t="shared" si="16"/>
        <v>1380055.588235294</v>
      </c>
      <c r="Q574" s="11">
        <f>_xlfn.XLOOKUP(A574,'[1]2022 Patient Days(1)'!$B$3:$B$589,'[1]2022 Patient Days(1)'!$I$3:$I$589,0)</f>
        <v>88681</v>
      </c>
      <c r="R574" s="10">
        <f t="shared" si="17"/>
        <v>15.56</v>
      </c>
      <c r="S574" s="12"/>
    </row>
    <row r="575" spans="1:20" x14ac:dyDescent="0.25">
      <c r="A575" s="7" t="s">
        <v>1165</v>
      </c>
      <c r="B575" s="7" t="s">
        <v>1166</v>
      </c>
      <c r="C575" s="8">
        <v>27329</v>
      </c>
      <c r="D575" s="8">
        <v>35194</v>
      </c>
      <c r="E575" s="8">
        <v>39915</v>
      </c>
      <c r="F575" s="8">
        <v>32972</v>
      </c>
      <c r="G575" s="8">
        <v>54475</v>
      </c>
      <c r="H575" s="8">
        <v>39706</v>
      </c>
      <c r="I575" s="8">
        <v>40378</v>
      </c>
      <c r="J575" s="8">
        <v>42901</v>
      </c>
      <c r="K575" s="8">
        <v>54325</v>
      </c>
      <c r="L575" s="8">
        <v>44798</v>
      </c>
      <c r="M575" s="8">
        <v>38133</v>
      </c>
      <c r="N575" s="8">
        <v>51240</v>
      </c>
      <c r="O575" s="9">
        <v>501366</v>
      </c>
      <c r="P575" s="10">
        <f t="shared" si="16"/>
        <v>442381.76470588229</v>
      </c>
      <c r="Q575" s="11">
        <f>_xlfn.XLOOKUP(A575,'[1]2022 Patient Days(1)'!$B$3:$B$589,'[1]2022 Patient Days(1)'!$I$3:$I$589,0)</f>
        <v>34520</v>
      </c>
      <c r="R575" s="10">
        <f t="shared" si="17"/>
        <v>12.82</v>
      </c>
      <c r="S575" s="12"/>
    </row>
    <row r="576" spans="1:20" x14ac:dyDescent="0.25">
      <c r="A576" s="7" t="s">
        <v>1167</v>
      </c>
      <c r="B576" s="7" t="s">
        <v>1168</v>
      </c>
      <c r="C576" s="8">
        <v>61847</v>
      </c>
      <c r="D576" s="8">
        <v>58381</v>
      </c>
      <c r="E576" s="8">
        <v>55449</v>
      </c>
      <c r="F576" s="8">
        <v>53222</v>
      </c>
      <c r="G576" s="8">
        <v>55124</v>
      </c>
      <c r="H576" s="8">
        <v>59081</v>
      </c>
      <c r="I576" s="8">
        <v>58134</v>
      </c>
      <c r="J576" s="8">
        <v>81648</v>
      </c>
      <c r="K576" s="8">
        <v>58414</v>
      </c>
      <c r="L576" s="8">
        <v>63999</v>
      </c>
      <c r="M576" s="8">
        <v>58579</v>
      </c>
      <c r="N576" s="8">
        <v>63314</v>
      </c>
      <c r="O576" s="9">
        <v>727192</v>
      </c>
      <c r="P576" s="10">
        <f t="shared" si="16"/>
        <v>641640</v>
      </c>
      <c r="Q576" s="11">
        <f>_xlfn.XLOOKUP(A576,'[1]2022 Patient Days(1)'!$B$3:$B$589,'[1]2022 Patient Days(1)'!$I$3:$I$589,0)</f>
        <v>45599</v>
      </c>
      <c r="R576" s="10">
        <f t="shared" si="17"/>
        <v>14.07</v>
      </c>
      <c r="S576" s="12"/>
    </row>
    <row r="577" spans="1:19" x14ac:dyDescent="0.25">
      <c r="A577" s="7" t="s">
        <v>1169</v>
      </c>
      <c r="B577" s="7" t="s">
        <v>1170</v>
      </c>
      <c r="C577" s="8">
        <v>11849</v>
      </c>
      <c r="D577" s="8">
        <v>4141</v>
      </c>
      <c r="E577" s="8">
        <v>32120</v>
      </c>
      <c r="F577" s="8">
        <v>0</v>
      </c>
      <c r="G577" s="8">
        <v>6324</v>
      </c>
      <c r="H577" s="8">
        <v>5180</v>
      </c>
      <c r="I577" s="8">
        <v>1859</v>
      </c>
      <c r="J577" s="8">
        <v>12679</v>
      </c>
      <c r="K577" s="8">
        <v>8098</v>
      </c>
      <c r="L577" s="8">
        <v>18210</v>
      </c>
      <c r="M577" s="8">
        <v>10512</v>
      </c>
      <c r="N577" s="8">
        <v>13309</v>
      </c>
      <c r="O577" s="9">
        <v>124281</v>
      </c>
      <c r="P577" s="10">
        <f t="shared" si="16"/>
        <v>109659.70588235292</v>
      </c>
      <c r="Q577" s="11">
        <f>_xlfn.XLOOKUP(A577,'[1]2022 Patient Days(1)'!$B$3:$B$589,'[1]2022 Patient Days(1)'!$I$3:$I$589,0)</f>
        <v>2551</v>
      </c>
      <c r="R577" s="10">
        <f t="shared" si="17"/>
        <v>42.99</v>
      </c>
      <c r="S577" s="12"/>
    </row>
    <row r="578" spans="1:19" x14ac:dyDescent="0.25">
      <c r="A578" s="7" t="s">
        <v>1171</v>
      </c>
      <c r="B578" s="7" t="s">
        <v>1172</v>
      </c>
      <c r="C578" s="8">
        <v>32646</v>
      </c>
      <c r="D578" s="8">
        <v>24218</v>
      </c>
      <c r="E578" s="8">
        <v>39002</v>
      </c>
      <c r="F578" s="8">
        <v>22531</v>
      </c>
      <c r="G578" s="8">
        <v>23352</v>
      </c>
      <c r="H578" s="8">
        <v>20496</v>
      </c>
      <c r="I578" s="8">
        <v>35086</v>
      </c>
      <c r="J578" s="8">
        <v>21008</v>
      </c>
      <c r="K578" s="8">
        <v>22575</v>
      </c>
      <c r="L578" s="8">
        <v>25622</v>
      </c>
      <c r="M578" s="8">
        <v>26472</v>
      </c>
      <c r="N578" s="8">
        <v>21355</v>
      </c>
      <c r="O578" s="9">
        <v>314363</v>
      </c>
      <c r="P578" s="10">
        <f t="shared" si="16"/>
        <v>277379.1176470588</v>
      </c>
      <c r="Q578" s="11">
        <f>_xlfn.XLOOKUP(A578,'[1]2022 Patient Days(1)'!$B$3:$B$589,'[1]2022 Patient Days(1)'!$I$3:$I$589,0)</f>
        <v>21600</v>
      </c>
      <c r="R578" s="10">
        <f t="shared" si="17"/>
        <v>12.84</v>
      </c>
      <c r="S578" s="12"/>
    </row>
    <row r="579" spans="1:19" x14ac:dyDescent="0.25">
      <c r="A579" s="7" t="s">
        <v>1173</v>
      </c>
      <c r="B579" s="7" t="s">
        <v>1174</v>
      </c>
      <c r="C579" s="8">
        <v>52298</v>
      </c>
      <c r="D579" s="8">
        <v>62668</v>
      </c>
      <c r="E579" s="8">
        <v>58335</v>
      </c>
      <c r="F579" s="8">
        <v>62449</v>
      </c>
      <c r="G579" s="8">
        <v>53887</v>
      </c>
      <c r="H579" s="8">
        <v>67642</v>
      </c>
      <c r="I579" s="8">
        <v>58422</v>
      </c>
      <c r="J579" s="8">
        <v>60295</v>
      </c>
      <c r="K579" s="8">
        <v>44686</v>
      </c>
      <c r="L579" s="8">
        <v>48331</v>
      </c>
      <c r="M579" s="8">
        <v>47593</v>
      </c>
      <c r="N579" s="8">
        <v>71323</v>
      </c>
      <c r="O579" s="9">
        <v>687929</v>
      </c>
      <c r="P579" s="10">
        <f t="shared" si="16"/>
        <v>606996.17647058819</v>
      </c>
      <c r="Q579" s="11">
        <f>_xlfn.XLOOKUP(A579,'[1]2022 Patient Days(1)'!$B$3:$B$589,'[1]2022 Patient Days(1)'!$I$3:$I$589,0)</f>
        <v>39019</v>
      </c>
      <c r="R579" s="10">
        <f t="shared" si="17"/>
        <v>15.56</v>
      </c>
      <c r="S579" s="12"/>
    </row>
    <row r="580" spans="1:19" x14ac:dyDescent="0.25">
      <c r="A580" s="7" t="s">
        <v>1175</v>
      </c>
      <c r="B580" s="7" t="s">
        <v>1176</v>
      </c>
      <c r="C580" s="8">
        <v>18022</v>
      </c>
      <c r="D580" s="8">
        <v>31335</v>
      </c>
      <c r="E580" s="8">
        <v>49062</v>
      </c>
      <c r="F580" s="8">
        <v>28556</v>
      </c>
      <c r="G580" s="8">
        <v>36304</v>
      </c>
      <c r="H580" s="8">
        <v>43670</v>
      </c>
      <c r="I580" s="8">
        <v>40172</v>
      </c>
      <c r="J580" s="8">
        <v>44832</v>
      </c>
      <c r="K580" s="8">
        <v>42117</v>
      </c>
      <c r="L580" s="8">
        <v>33271</v>
      </c>
      <c r="M580" s="8">
        <v>39817</v>
      </c>
      <c r="N580" s="8">
        <v>42582</v>
      </c>
      <c r="O580" s="9">
        <v>449740</v>
      </c>
      <c r="P580" s="10">
        <f t="shared" si="16"/>
        <v>396829.41176470584</v>
      </c>
      <c r="Q580" s="11">
        <f>_xlfn.XLOOKUP(A580,'[1]2022 Patient Days(1)'!$B$3:$B$589,'[1]2022 Patient Days(1)'!$I$3:$I$589,0)</f>
        <v>27882</v>
      </c>
      <c r="R580" s="10">
        <f t="shared" si="17"/>
        <v>14.23</v>
      </c>
      <c r="S580" s="12"/>
    </row>
    <row r="581" spans="1:19" x14ac:dyDescent="0.25">
      <c r="A581" s="7" t="s">
        <v>1177</v>
      </c>
      <c r="B581" s="7" t="s">
        <v>1178</v>
      </c>
      <c r="C581" s="8">
        <v>37642</v>
      </c>
      <c r="D581" s="8">
        <v>37103</v>
      </c>
      <c r="E581" s="8">
        <v>45544</v>
      </c>
      <c r="F581" s="8">
        <v>34028</v>
      </c>
      <c r="G581" s="8">
        <v>40233</v>
      </c>
      <c r="H581" s="8">
        <v>47093</v>
      </c>
      <c r="I581" s="8">
        <v>40702</v>
      </c>
      <c r="J581" s="8">
        <v>46859</v>
      </c>
      <c r="K581" s="8">
        <v>56722</v>
      </c>
      <c r="L581" s="8">
        <v>35177</v>
      </c>
      <c r="M581" s="8">
        <v>41476</v>
      </c>
      <c r="N581" s="8">
        <v>49800</v>
      </c>
      <c r="O581" s="9">
        <v>512379</v>
      </c>
      <c r="P581" s="10">
        <f t="shared" si="16"/>
        <v>452099.11764705874</v>
      </c>
      <c r="Q581" s="11">
        <f>_xlfn.XLOOKUP(A581,'[1]2022 Patient Days(1)'!$B$3:$B$589,'[1]2022 Patient Days(1)'!$I$3:$I$589,0)</f>
        <v>23096</v>
      </c>
      <c r="R581" s="10">
        <f t="shared" si="17"/>
        <v>19.57</v>
      </c>
      <c r="S581" s="12"/>
    </row>
    <row r="582" spans="1:19" x14ac:dyDescent="0.25">
      <c r="A582" s="7" t="s">
        <v>1179</v>
      </c>
      <c r="B582" s="7" t="s">
        <v>1180</v>
      </c>
      <c r="C582" s="8">
        <v>58467</v>
      </c>
      <c r="D582" s="8">
        <v>60663</v>
      </c>
      <c r="E582" s="8">
        <v>87347</v>
      </c>
      <c r="F582" s="8">
        <v>59027</v>
      </c>
      <c r="G582" s="8">
        <v>62194</v>
      </c>
      <c r="H582" s="8">
        <v>80634</v>
      </c>
      <c r="I582" s="8">
        <v>60044</v>
      </c>
      <c r="J582" s="8">
        <v>71988</v>
      </c>
      <c r="K582" s="8">
        <v>68277</v>
      </c>
      <c r="L582" s="8">
        <v>60733</v>
      </c>
      <c r="M582" s="8">
        <v>73185</v>
      </c>
      <c r="N582" s="8">
        <v>90842</v>
      </c>
      <c r="O582" s="9">
        <v>833401</v>
      </c>
      <c r="P582" s="10">
        <f t="shared" ref="P582:P610" si="18">SUM(O582/$O$1*$P$1)</f>
        <v>735353.82352941169</v>
      </c>
      <c r="Q582" s="11">
        <f>_xlfn.XLOOKUP(A582,'[1]2022 Patient Days(1)'!$B$3:$B$589,'[1]2022 Patient Days(1)'!$I$3:$I$589,0)</f>
        <v>46423</v>
      </c>
      <c r="R582" s="10">
        <f t="shared" ref="R582:R610" si="19">+ROUND(P582/Q582,2)</f>
        <v>15.84</v>
      </c>
      <c r="S582" s="12"/>
    </row>
    <row r="583" spans="1:19" x14ac:dyDescent="0.25">
      <c r="A583" s="7" t="s">
        <v>1181</v>
      </c>
      <c r="B583" s="7" t="s">
        <v>1182</v>
      </c>
      <c r="C583" s="8">
        <v>34058</v>
      </c>
      <c r="D583" s="8">
        <v>29711</v>
      </c>
      <c r="E583" s="8">
        <v>34850</v>
      </c>
      <c r="F583" s="8">
        <v>28131</v>
      </c>
      <c r="G583" s="8">
        <v>23759</v>
      </c>
      <c r="H583" s="8">
        <v>34488</v>
      </c>
      <c r="I583" s="8">
        <v>29790</v>
      </c>
      <c r="J583" s="8">
        <v>25145</v>
      </c>
      <c r="K583" s="8">
        <v>34388</v>
      </c>
      <c r="L583" s="8">
        <v>33687</v>
      </c>
      <c r="M583" s="8">
        <v>28972</v>
      </c>
      <c r="N583" s="8">
        <v>34882</v>
      </c>
      <c r="O583" s="9">
        <v>371861</v>
      </c>
      <c r="P583" s="10">
        <f t="shared" si="18"/>
        <v>328112.6470588235</v>
      </c>
      <c r="Q583" s="11">
        <f>_xlfn.XLOOKUP(A583,'[1]2022 Patient Days(1)'!$B$3:$B$589,'[1]2022 Patient Days(1)'!$I$3:$I$589,0)</f>
        <v>27464</v>
      </c>
      <c r="R583" s="10">
        <f t="shared" si="19"/>
        <v>11.95</v>
      </c>
      <c r="S583" s="12"/>
    </row>
    <row r="584" spans="1:19" x14ac:dyDescent="0.25">
      <c r="A584" s="7" t="s">
        <v>1183</v>
      </c>
      <c r="B584" s="7" t="s">
        <v>1184</v>
      </c>
      <c r="C584" s="8">
        <v>130904</v>
      </c>
      <c r="D584" s="8">
        <v>119769</v>
      </c>
      <c r="E584" s="8">
        <v>197652</v>
      </c>
      <c r="F584" s="8">
        <v>130412</v>
      </c>
      <c r="G584" s="8">
        <v>133680</v>
      </c>
      <c r="H584" s="8">
        <v>158865</v>
      </c>
      <c r="I584" s="8">
        <v>124986</v>
      </c>
      <c r="J584" s="8">
        <v>137369</v>
      </c>
      <c r="K584" s="8">
        <v>166726</v>
      </c>
      <c r="L584" s="8">
        <v>129406</v>
      </c>
      <c r="M584" s="8">
        <v>146888</v>
      </c>
      <c r="N584" s="8">
        <v>227117</v>
      </c>
      <c r="O584" s="9">
        <v>1803774</v>
      </c>
      <c r="P584" s="10">
        <f t="shared" si="18"/>
        <v>1591565.2941176468</v>
      </c>
      <c r="Q584" s="11">
        <f>_xlfn.XLOOKUP(A584,'[1]2022 Patient Days(1)'!$B$3:$B$589,'[1]2022 Patient Days(1)'!$I$3:$I$589,0)</f>
        <v>76970</v>
      </c>
      <c r="R584" s="10">
        <f t="shared" si="19"/>
        <v>20.68</v>
      </c>
      <c r="S584" s="12"/>
    </row>
    <row r="585" spans="1:19" x14ac:dyDescent="0.25">
      <c r="A585" s="7" t="s">
        <v>1185</v>
      </c>
      <c r="B585" s="7" t="s">
        <v>1186</v>
      </c>
      <c r="C585" s="8">
        <v>39615</v>
      </c>
      <c r="D585" s="8">
        <v>27948</v>
      </c>
      <c r="E585" s="8">
        <v>183571</v>
      </c>
      <c r="F585" s="8">
        <v>31417</v>
      </c>
      <c r="G585" s="8">
        <v>25577</v>
      </c>
      <c r="H585" s="8">
        <v>90194</v>
      </c>
      <c r="I585" s="8">
        <v>110167</v>
      </c>
      <c r="J585" s="8">
        <v>115763</v>
      </c>
      <c r="K585" s="8">
        <v>56620</v>
      </c>
      <c r="L585" s="8">
        <v>61304</v>
      </c>
      <c r="M585" s="8">
        <v>25700</v>
      </c>
      <c r="N585" s="8">
        <v>54934</v>
      </c>
      <c r="O585" s="9">
        <v>822810</v>
      </c>
      <c r="P585" s="10">
        <f t="shared" si="18"/>
        <v>726008.82352941169</v>
      </c>
      <c r="Q585" s="11">
        <f>_xlfn.XLOOKUP(A585,'[1]2022 Patient Days(1)'!$B$3:$B$589,'[1]2022 Patient Days(1)'!$I$3:$I$589,0)</f>
        <v>53037</v>
      </c>
      <c r="R585" s="10">
        <f t="shared" si="19"/>
        <v>13.69</v>
      </c>
      <c r="S585" s="12"/>
    </row>
    <row r="586" spans="1:19" x14ac:dyDescent="0.25">
      <c r="A586" s="7" t="s">
        <v>1187</v>
      </c>
      <c r="B586" s="7" t="s">
        <v>1188</v>
      </c>
      <c r="C586" s="8">
        <v>87446</v>
      </c>
      <c r="D586" s="8">
        <v>87415</v>
      </c>
      <c r="E586" s="8">
        <v>94616</v>
      </c>
      <c r="F586" s="8">
        <v>84707</v>
      </c>
      <c r="G586" s="8">
        <v>87276</v>
      </c>
      <c r="H586" s="8">
        <v>100435</v>
      </c>
      <c r="I586" s="8">
        <v>77976</v>
      </c>
      <c r="J586" s="8">
        <v>77376</v>
      </c>
      <c r="K586" s="8">
        <v>70032</v>
      </c>
      <c r="L586" s="8">
        <v>71822</v>
      </c>
      <c r="M586" s="8">
        <v>136615</v>
      </c>
      <c r="N586" s="8">
        <v>110085</v>
      </c>
      <c r="O586" s="9">
        <v>1085801</v>
      </c>
      <c r="P586" s="10">
        <f t="shared" si="18"/>
        <v>958059.70588235289</v>
      </c>
      <c r="Q586" s="11">
        <f>_xlfn.XLOOKUP(A586,'[1]2022 Patient Days(1)'!$B$3:$B$589,'[1]2022 Patient Days(1)'!$I$3:$I$589,0)</f>
        <v>56308</v>
      </c>
      <c r="R586" s="10">
        <f t="shared" si="19"/>
        <v>17.010000000000002</v>
      </c>
      <c r="S586" s="12"/>
    </row>
    <row r="587" spans="1:19" x14ac:dyDescent="0.25">
      <c r="A587" s="7" t="s">
        <v>1189</v>
      </c>
      <c r="B587" s="7" t="s">
        <v>1190</v>
      </c>
      <c r="C587" s="8">
        <v>12474</v>
      </c>
      <c r="D587" s="8">
        <v>9415</v>
      </c>
      <c r="E587" s="8">
        <v>17016</v>
      </c>
      <c r="F587" s="8">
        <v>8560</v>
      </c>
      <c r="G587" s="8">
        <v>7029</v>
      </c>
      <c r="H587" s="8">
        <v>10873</v>
      </c>
      <c r="I587" s="8">
        <v>11932</v>
      </c>
      <c r="J587" s="8">
        <v>4300</v>
      </c>
      <c r="K587" s="8">
        <v>13266</v>
      </c>
      <c r="L587" s="8">
        <v>7307</v>
      </c>
      <c r="M587" s="8">
        <v>10685</v>
      </c>
      <c r="N587" s="8">
        <v>3963</v>
      </c>
      <c r="O587" s="9">
        <v>116820</v>
      </c>
      <c r="P587" s="10">
        <f t="shared" si="18"/>
        <v>103076.47058823529</v>
      </c>
      <c r="Q587" s="11">
        <f>_xlfn.XLOOKUP(A587,'[1]2022 Patient Days(1)'!$B$3:$B$589,'[1]2022 Patient Days(1)'!$I$3:$I$589,0)</f>
        <v>7509</v>
      </c>
      <c r="R587" s="10">
        <f t="shared" si="19"/>
        <v>13.73</v>
      </c>
      <c r="S587" s="12"/>
    </row>
    <row r="588" spans="1:19" x14ac:dyDescent="0.25">
      <c r="A588" s="7" t="s">
        <v>1191</v>
      </c>
      <c r="B588" s="7" t="s">
        <v>1192</v>
      </c>
      <c r="C588" s="8">
        <v>20684</v>
      </c>
      <c r="D588" s="8">
        <v>23054</v>
      </c>
      <c r="E588" s="8">
        <v>33296</v>
      </c>
      <c r="F588" s="8">
        <v>20397</v>
      </c>
      <c r="G588" s="8">
        <v>25224</v>
      </c>
      <c r="H588" s="8">
        <v>29185</v>
      </c>
      <c r="I588" s="8">
        <v>27834</v>
      </c>
      <c r="J588" s="8">
        <v>27749</v>
      </c>
      <c r="K588" s="8">
        <v>31759</v>
      </c>
      <c r="L588" s="8">
        <v>24865</v>
      </c>
      <c r="M588" s="8">
        <v>8694.3700000000008</v>
      </c>
      <c r="N588" s="8">
        <v>0</v>
      </c>
      <c r="O588" s="9">
        <v>272741.37</v>
      </c>
      <c r="P588" s="10">
        <f t="shared" si="18"/>
        <v>240654.14999999997</v>
      </c>
      <c r="Q588" s="11">
        <f>_xlfn.XLOOKUP(A588,'[1]2022 Patient Days(1)'!$B$3:$B$589,'[1]2022 Patient Days(1)'!$I$3:$I$589,0)</f>
        <v>23802</v>
      </c>
      <c r="R588" s="10">
        <f t="shared" si="19"/>
        <v>10.11</v>
      </c>
      <c r="S588" s="12"/>
    </row>
    <row r="589" spans="1:19" x14ac:dyDescent="0.25">
      <c r="A589" s="7" t="s">
        <v>1193</v>
      </c>
      <c r="B589" s="7" t="s">
        <v>1194</v>
      </c>
      <c r="C589" s="8">
        <v>38097</v>
      </c>
      <c r="D589" s="8">
        <v>41870</v>
      </c>
      <c r="E589" s="8">
        <v>40979</v>
      </c>
      <c r="F589" s="8">
        <v>44704</v>
      </c>
      <c r="G589" s="8">
        <v>45040</v>
      </c>
      <c r="H589" s="8">
        <v>42133</v>
      </c>
      <c r="I589" s="8">
        <v>47970</v>
      </c>
      <c r="J589" s="8">
        <v>50790</v>
      </c>
      <c r="K589" s="8">
        <v>52918</v>
      </c>
      <c r="L589" s="8">
        <v>53485</v>
      </c>
      <c r="M589" s="8">
        <v>42112</v>
      </c>
      <c r="N589" s="8">
        <v>56884</v>
      </c>
      <c r="O589" s="9">
        <v>556982</v>
      </c>
      <c r="P589" s="10">
        <f t="shared" si="18"/>
        <v>491454.70588235289</v>
      </c>
      <c r="Q589" s="11">
        <f>_xlfn.XLOOKUP(A589,'[1]2022 Patient Days(1)'!$B$3:$B$589,'[1]2022 Patient Days(1)'!$I$3:$I$589,0)</f>
        <v>35726</v>
      </c>
      <c r="R589" s="10">
        <f t="shared" si="19"/>
        <v>13.76</v>
      </c>
      <c r="S589" s="12"/>
    </row>
    <row r="590" spans="1:19" x14ac:dyDescent="0.25">
      <c r="A590" s="7" t="s">
        <v>1195</v>
      </c>
      <c r="B590" s="7" t="s">
        <v>1196</v>
      </c>
      <c r="C590" s="8">
        <v>34698</v>
      </c>
      <c r="D590" s="8">
        <v>26593</v>
      </c>
      <c r="E590" s="8">
        <v>24331</v>
      </c>
      <c r="F590" s="8">
        <v>55577</v>
      </c>
      <c r="G590" s="8">
        <v>48282</v>
      </c>
      <c r="H590" s="8">
        <v>34961</v>
      </c>
      <c r="I590" s="8">
        <v>27800</v>
      </c>
      <c r="J590" s="8">
        <v>73495</v>
      </c>
      <c r="K590" s="8">
        <v>47882</v>
      </c>
      <c r="L590" s="8">
        <v>46308</v>
      </c>
      <c r="M590" s="8">
        <v>58168</v>
      </c>
      <c r="N590" s="8">
        <v>66997</v>
      </c>
      <c r="O590" s="9">
        <v>545092</v>
      </c>
      <c r="P590" s="10">
        <f t="shared" si="18"/>
        <v>480963.52941176464</v>
      </c>
      <c r="Q590" s="11">
        <f>_xlfn.XLOOKUP(A590,'[1]2022 Patient Days(1)'!$B$3:$B$589,'[1]2022 Patient Days(1)'!$I$3:$I$589,0)</f>
        <v>38194</v>
      </c>
      <c r="R590" s="10">
        <f t="shared" si="19"/>
        <v>12.59</v>
      </c>
      <c r="S590" s="12"/>
    </row>
    <row r="591" spans="1:19" x14ac:dyDescent="0.25">
      <c r="A591" s="7" t="s">
        <v>1197</v>
      </c>
      <c r="B591" s="7" t="s">
        <v>1198</v>
      </c>
      <c r="C591" s="8">
        <v>136984</v>
      </c>
      <c r="D591" s="8">
        <v>143428</v>
      </c>
      <c r="E591" s="8">
        <v>149774</v>
      </c>
      <c r="F591" s="8">
        <v>131990</v>
      </c>
      <c r="G591" s="8">
        <v>130643</v>
      </c>
      <c r="H591" s="8">
        <v>146664</v>
      </c>
      <c r="I591" s="8">
        <v>126981</v>
      </c>
      <c r="J591" s="8">
        <v>141448</v>
      </c>
      <c r="K591" s="8">
        <v>116996</v>
      </c>
      <c r="L591" s="8">
        <v>121743</v>
      </c>
      <c r="M591" s="8">
        <v>128796</v>
      </c>
      <c r="N591" s="8">
        <v>141960</v>
      </c>
      <c r="O591" s="9">
        <v>1617407</v>
      </c>
      <c r="P591" s="10">
        <f t="shared" si="18"/>
        <v>1427123.8235294116</v>
      </c>
      <c r="Q591" s="11">
        <f>_xlfn.XLOOKUP(A591,'[1]2022 Patient Days(1)'!$B$3:$B$589,'[1]2022 Patient Days(1)'!$I$3:$I$589,0)</f>
        <v>76562</v>
      </c>
      <c r="R591" s="10">
        <f t="shared" si="19"/>
        <v>18.64</v>
      </c>
      <c r="S591" s="12"/>
    </row>
    <row r="592" spans="1:19" x14ac:dyDescent="0.25">
      <c r="A592" s="7" t="s">
        <v>1199</v>
      </c>
      <c r="B592" s="7" t="s">
        <v>1200</v>
      </c>
      <c r="C592" s="8">
        <v>88866</v>
      </c>
      <c r="D592" s="8">
        <v>101312</v>
      </c>
      <c r="E592" s="8">
        <v>127893</v>
      </c>
      <c r="F592" s="8">
        <v>91993</v>
      </c>
      <c r="G592" s="8">
        <v>95467</v>
      </c>
      <c r="H592" s="8">
        <v>106151</v>
      </c>
      <c r="I592" s="8">
        <v>91101</v>
      </c>
      <c r="J592" s="8">
        <v>103220</v>
      </c>
      <c r="K592" s="8">
        <v>104391</v>
      </c>
      <c r="L592" s="8">
        <v>73643</v>
      </c>
      <c r="M592" s="8">
        <v>78235</v>
      </c>
      <c r="N592" s="8">
        <v>142500</v>
      </c>
      <c r="O592" s="9">
        <v>1204772</v>
      </c>
      <c r="P592" s="10">
        <f t="shared" si="18"/>
        <v>1063034.1176470586</v>
      </c>
      <c r="Q592" s="11">
        <f>_xlfn.XLOOKUP(A592,'[1]2022 Patient Days(1)'!$B$3:$B$589,'[1]2022 Patient Days(1)'!$I$3:$I$589,0)</f>
        <v>53866</v>
      </c>
      <c r="R592" s="10">
        <f t="shared" si="19"/>
        <v>19.73</v>
      </c>
      <c r="S592" s="12"/>
    </row>
    <row r="593" spans="1:20" x14ac:dyDescent="0.25">
      <c r="A593" s="7" t="s">
        <v>1201</v>
      </c>
      <c r="B593" s="7" t="s">
        <v>1202</v>
      </c>
      <c r="C593" s="8">
        <v>81075</v>
      </c>
      <c r="D593" s="8">
        <v>92442</v>
      </c>
      <c r="E593" s="8">
        <v>112387</v>
      </c>
      <c r="F593" s="8">
        <v>92604</v>
      </c>
      <c r="G593" s="8">
        <v>90102</v>
      </c>
      <c r="H593" s="8">
        <v>114817</v>
      </c>
      <c r="I593" s="8">
        <v>89023</v>
      </c>
      <c r="J593" s="8">
        <v>102489</v>
      </c>
      <c r="K593" s="8">
        <v>115583</v>
      </c>
      <c r="L593" s="8">
        <v>88713</v>
      </c>
      <c r="M593" s="8">
        <v>100162</v>
      </c>
      <c r="N593" s="8">
        <v>161439</v>
      </c>
      <c r="O593" s="9">
        <v>1240836</v>
      </c>
      <c r="P593" s="10">
        <f t="shared" si="18"/>
        <v>1094855.2941176468</v>
      </c>
      <c r="Q593" s="11">
        <f>_xlfn.XLOOKUP(A593,'[1]2022 Patient Days(1)'!$B$3:$B$589,'[1]2022 Patient Days(1)'!$I$3:$I$589,0)</f>
        <v>66687</v>
      </c>
      <c r="R593" s="10">
        <f t="shared" si="19"/>
        <v>16.420000000000002</v>
      </c>
      <c r="S593" s="12"/>
    </row>
    <row r="594" spans="1:20" x14ac:dyDescent="0.25">
      <c r="A594" s="13" t="s">
        <v>1203</v>
      </c>
      <c r="B594" s="13" t="s">
        <v>1204</v>
      </c>
      <c r="C594" s="14">
        <v>23877</v>
      </c>
      <c r="D594" s="14">
        <v>16906</v>
      </c>
      <c r="E594" s="14">
        <v>75327</v>
      </c>
      <c r="F594" s="14">
        <v>17119</v>
      </c>
      <c r="G594" s="14">
        <v>34930</v>
      </c>
      <c r="H594" s="14">
        <v>33054</v>
      </c>
      <c r="I594" s="14">
        <v>30963</v>
      </c>
      <c r="J594" s="14">
        <v>30738</v>
      </c>
      <c r="K594" s="14">
        <v>29822</v>
      </c>
      <c r="L594" s="14">
        <v>15423</v>
      </c>
      <c r="M594" s="14">
        <v>26284</v>
      </c>
      <c r="N594" s="14">
        <v>47838</v>
      </c>
      <c r="O594" s="15">
        <v>382281</v>
      </c>
      <c r="P594" s="16">
        <f t="shared" si="18"/>
        <v>337306.76470588235</v>
      </c>
      <c r="Q594" s="17">
        <f>_xlfn.XLOOKUP(A594,'[1]2021 Patient Days'!$B$2:$B$605,'[1]2021 Patient Days'!$I$2:$I$605)</f>
        <v>20271</v>
      </c>
      <c r="R594" s="16">
        <f t="shared" si="19"/>
        <v>16.64</v>
      </c>
      <c r="S594" s="18" t="s">
        <v>54</v>
      </c>
      <c r="T594" t="s">
        <v>55</v>
      </c>
    </row>
    <row r="595" spans="1:20" x14ac:dyDescent="0.25">
      <c r="A595" s="7" t="s">
        <v>1205</v>
      </c>
      <c r="B595" s="7" t="s">
        <v>1206</v>
      </c>
      <c r="C595" s="8">
        <v>71316</v>
      </c>
      <c r="D595" s="8">
        <v>67251</v>
      </c>
      <c r="E595" s="8">
        <v>73905</v>
      </c>
      <c r="F595" s="8">
        <v>67115</v>
      </c>
      <c r="G595" s="8">
        <v>67227</v>
      </c>
      <c r="H595" s="8">
        <v>84276</v>
      </c>
      <c r="I595" s="8">
        <v>67390</v>
      </c>
      <c r="J595" s="8">
        <v>86546</v>
      </c>
      <c r="K595" s="8">
        <v>87305</v>
      </c>
      <c r="L595" s="8">
        <v>63489</v>
      </c>
      <c r="M595" s="8">
        <v>61294</v>
      </c>
      <c r="N595" s="8">
        <v>68741</v>
      </c>
      <c r="O595" s="9">
        <v>865855</v>
      </c>
      <c r="P595" s="10">
        <f t="shared" si="18"/>
        <v>763989.70588235289</v>
      </c>
      <c r="Q595" s="11">
        <f>_xlfn.XLOOKUP(A595,'[1]2022 Patient Days(1)'!$B$3:$B$589,'[1]2022 Patient Days(1)'!$I$3:$I$589,0)</f>
        <v>37361</v>
      </c>
      <c r="R595" s="10">
        <f t="shared" si="19"/>
        <v>20.45</v>
      </c>
      <c r="S595" s="12"/>
    </row>
    <row r="596" spans="1:20" x14ac:dyDescent="0.25">
      <c r="A596" s="7" t="s">
        <v>1207</v>
      </c>
      <c r="B596" s="7" t="s">
        <v>1208</v>
      </c>
      <c r="C596" s="8">
        <v>57801</v>
      </c>
      <c r="D596" s="8">
        <v>67051</v>
      </c>
      <c r="E596" s="8">
        <v>72662</v>
      </c>
      <c r="F596" s="8">
        <v>52626</v>
      </c>
      <c r="G596" s="8">
        <v>64581</v>
      </c>
      <c r="H596" s="8">
        <v>72427</v>
      </c>
      <c r="I596" s="8">
        <v>52049</v>
      </c>
      <c r="J596" s="8">
        <v>90105</v>
      </c>
      <c r="K596" s="8">
        <v>77978</v>
      </c>
      <c r="L596" s="8">
        <v>62617</v>
      </c>
      <c r="M596" s="8">
        <v>74054</v>
      </c>
      <c r="N596" s="8">
        <v>105053</v>
      </c>
      <c r="O596" s="9">
        <v>849004</v>
      </c>
      <c r="P596" s="10">
        <f t="shared" si="18"/>
        <v>749121.17647058819</v>
      </c>
      <c r="Q596" s="11">
        <f>_xlfn.XLOOKUP(A596,'[1]2022 Patient Days(1)'!$B$3:$B$589,'[1]2022 Patient Days(1)'!$I$3:$I$589,0)</f>
        <v>42574</v>
      </c>
      <c r="R596" s="10">
        <f t="shared" si="19"/>
        <v>17.600000000000001</v>
      </c>
      <c r="S596" s="12"/>
    </row>
    <row r="597" spans="1:20" x14ac:dyDescent="0.25">
      <c r="A597" s="7" t="s">
        <v>1209</v>
      </c>
      <c r="B597" s="7" t="s">
        <v>1210</v>
      </c>
      <c r="C597" s="8">
        <v>34114</v>
      </c>
      <c r="D597" s="8">
        <v>25936</v>
      </c>
      <c r="E597" s="8">
        <v>48343</v>
      </c>
      <c r="F597" s="8">
        <v>31236</v>
      </c>
      <c r="G597" s="8">
        <v>35367</v>
      </c>
      <c r="H597" s="8">
        <v>37668</v>
      </c>
      <c r="I597" s="8">
        <v>36434</v>
      </c>
      <c r="J597" s="8">
        <v>31151</v>
      </c>
      <c r="K597" s="8">
        <v>41320</v>
      </c>
      <c r="L597" s="8">
        <v>38754</v>
      </c>
      <c r="M597" s="8">
        <v>39598</v>
      </c>
      <c r="N597" s="8">
        <v>39508</v>
      </c>
      <c r="O597" s="9">
        <v>439429</v>
      </c>
      <c r="P597" s="10">
        <f t="shared" si="18"/>
        <v>387731.47058823524</v>
      </c>
      <c r="Q597" s="11">
        <f>_xlfn.XLOOKUP(A597,'[1]2022 Patient Days(1)'!$B$3:$B$589,'[1]2022 Patient Days(1)'!$I$3:$I$589,0)</f>
        <v>23238</v>
      </c>
      <c r="R597" s="10">
        <f t="shared" si="19"/>
        <v>16.690000000000001</v>
      </c>
      <c r="S597" s="12"/>
    </row>
    <row r="598" spans="1:20" x14ac:dyDescent="0.25">
      <c r="A598" s="7" t="s">
        <v>1211</v>
      </c>
      <c r="B598" s="7" t="s">
        <v>1212</v>
      </c>
      <c r="C598" s="8">
        <v>56648</v>
      </c>
      <c r="D598" s="8">
        <v>43184</v>
      </c>
      <c r="E598" s="8">
        <v>37362</v>
      </c>
      <c r="F598" s="8">
        <v>48671</v>
      </c>
      <c r="G598" s="8">
        <v>37832</v>
      </c>
      <c r="H598" s="8">
        <v>44099</v>
      </c>
      <c r="I598" s="8">
        <v>39288</v>
      </c>
      <c r="J598" s="8">
        <v>36541</v>
      </c>
      <c r="K598" s="8">
        <v>47149</v>
      </c>
      <c r="L598" s="8">
        <v>38302</v>
      </c>
      <c r="M598" s="8">
        <v>38741</v>
      </c>
      <c r="N598" s="8">
        <v>49355</v>
      </c>
      <c r="O598" s="9">
        <v>517172</v>
      </c>
      <c r="P598" s="10">
        <f t="shared" si="18"/>
        <v>456328.23529411759</v>
      </c>
      <c r="Q598" s="11">
        <f>_xlfn.XLOOKUP(A598,'[1]2022 Patient Days(1)'!$B$3:$B$589,'[1]2022 Patient Days(1)'!$I$3:$I$589,0)</f>
        <v>35388</v>
      </c>
      <c r="R598" s="10">
        <f t="shared" si="19"/>
        <v>12.89</v>
      </c>
      <c r="S598" s="12"/>
    </row>
    <row r="599" spans="1:20" x14ac:dyDescent="0.25">
      <c r="A599" s="7" t="s">
        <v>1213</v>
      </c>
      <c r="B599" s="7" t="s">
        <v>1214</v>
      </c>
      <c r="C599" s="8">
        <v>31408</v>
      </c>
      <c r="D599" s="8">
        <v>41035</v>
      </c>
      <c r="E599" s="8">
        <v>54353</v>
      </c>
      <c r="F599" s="8">
        <v>39555</v>
      </c>
      <c r="G599" s="8">
        <v>41170</v>
      </c>
      <c r="H599" s="8">
        <v>46452</v>
      </c>
      <c r="I599" s="8">
        <v>41874</v>
      </c>
      <c r="J599" s="8">
        <v>40649</v>
      </c>
      <c r="K599" s="8">
        <v>40918</v>
      </c>
      <c r="L599" s="8">
        <v>35396</v>
      </c>
      <c r="M599" s="8">
        <v>39178</v>
      </c>
      <c r="N599" s="8">
        <v>45130</v>
      </c>
      <c r="O599" s="9">
        <v>497118</v>
      </c>
      <c r="P599" s="10">
        <f t="shared" si="18"/>
        <v>438633.52941176464</v>
      </c>
      <c r="Q599" s="11">
        <f>_xlfn.XLOOKUP(A599,'[1]2022 Patient Days(1)'!$B$3:$B$589,'[1]2022 Patient Days(1)'!$I$3:$I$589,0)</f>
        <v>24706</v>
      </c>
      <c r="R599" s="10">
        <f t="shared" si="19"/>
        <v>17.75</v>
      </c>
      <c r="S599" s="12"/>
    </row>
    <row r="600" spans="1:20" x14ac:dyDescent="0.25">
      <c r="A600" s="7" t="s">
        <v>1215</v>
      </c>
      <c r="B600" s="7" t="s">
        <v>1216</v>
      </c>
      <c r="C600" s="8">
        <v>38276</v>
      </c>
      <c r="D600" s="8">
        <v>35052</v>
      </c>
      <c r="E600" s="8">
        <v>45082</v>
      </c>
      <c r="F600" s="8">
        <v>50062</v>
      </c>
      <c r="G600" s="8">
        <v>49669</v>
      </c>
      <c r="H600" s="8">
        <v>49091</v>
      </c>
      <c r="I600" s="8">
        <v>53020</v>
      </c>
      <c r="J600" s="8">
        <v>48313</v>
      </c>
      <c r="K600" s="8">
        <v>47718</v>
      </c>
      <c r="L600" s="8">
        <v>44354</v>
      </c>
      <c r="M600" s="8">
        <v>47899</v>
      </c>
      <c r="N600" s="8">
        <v>52315</v>
      </c>
      <c r="O600" s="9">
        <v>560851</v>
      </c>
      <c r="P600" s="10">
        <f t="shared" si="18"/>
        <v>494868.52941176464</v>
      </c>
      <c r="Q600" s="11">
        <f>_xlfn.XLOOKUP(A600,'[1]2022 Patient Days(1)'!$B$3:$B$589,'[1]2022 Patient Days(1)'!$I$3:$I$589,0)</f>
        <v>50707</v>
      </c>
      <c r="R600" s="10">
        <f t="shared" si="19"/>
        <v>9.76</v>
      </c>
      <c r="S600" s="12"/>
    </row>
    <row r="601" spans="1:20" x14ac:dyDescent="0.25">
      <c r="A601" s="7" t="s">
        <v>1217</v>
      </c>
      <c r="B601" s="7" t="s">
        <v>1218</v>
      </c>
      <c r="C601" s="8">
        <v>91088</v>
      </c>
      <c r="D601" s="8">
        <v>223261</v>
      </c>
      <c r="E601" s="8">
        <v>82616</v>
      </c>
      <c r="F601" s="8">
        <v>95715</v>
      </c>
      <c r="G601" s="8">
        <v>255482</v>
      </c>
      <c r="H601" s="8">
        <v>138599</v>
      </c>
      <c r="I601" s="8">
        <v>87032</v>
      </c>
      <c r="J601" s="8">
        <v>115224</v>
      </c>
      <c r="K601" s="8">
        <v>123340</v>
      </c>
      <c r="L601" s="8">
        <v>96964</v>
      </c>
      <c r="M601" s="8">
        <v>87539</v>
      </c>
      <c r="N601" s="8">
        <v>119898</v>
      </c>
      <c r="O601" s="9">
        <v>1516758</v>
      </c>
      <c r="P601" s="10">
        <f t="shared" si="18"/>
        <v>1338315.882352941</v>
      </c>
      <c r="Q601" s="11">
        <f>_xlfn.XLOOKUP(A601,'[1]2022 Patient Days(1)'!$B$3:$B$589,'[1]2022 Patient Days(1)'!$I$3:$I$589,0)</f>
        <v>70388</v>
      </c>
      <c r="R601" s="10">
        <f t="shared" si="19"/>
        <v>19.010000000000002</v>
      </c>
      <c r="S601" s="12"/>
    </row>
    <row r="602" spans="1:20" x14ac:dyDescent="0.25">
      <c r="A602" s="7" t="s">
        <v>1219</v>
      </c>
      <c r="B602" s="7" t="s">
        <v>1220</v>
      </c>
      <c r="C602" s="8">
        <v>28559</v>
      </c>
      <c r="D602" s="8">
        <v>20589</v>
      </c>
      <c r="E602" s="8">
        <v>36333</v>
      </c>
      <c r="F602" s="8">
        <v>23810</v>
      </c>
      <c r="G602" s="8">
        <v>32654</v>
      </c>
      <c r="H602" s="8">
        <v>26424</v>
      </c>
      <c r="I602" s="8">
        <v>33912</v>
      </c>
      <c r="J602" s="8">
        <v>44683</v>
      </c>
      <c r="K602" s="8">
        <v>35589</v>
      </c>
      <c r="L602" s="8">
        <v>22709</v>
      </c>
      <c r="M602" s="8">
        <v>41801</v>
      </c>
      <c r="N602" s="8">
        <v>35979</v>
      </c>
      <c r="O602" s="9">
        <v>383042</v>
      </c>
      <c r="P602" s="10">
        <f t="shared" si="18"/>
        <v>337978.23529411759</v>
      </c>
      <c r="Q602" s="11">
        <f>_xlfn.XLOOKUP(A602,'[1]2022 Patient Days(1)'!$B$3:$B$597,'[1]2022 Patient Days(1)'!$I$3:$I$597,0)</f>
        <v>18602</v>
      </c>
      <c r="R602" s="10">
        <f t="shared" si="19"/>
        <v>18.170000000000002</v>
      </c>
      <c r="S602" s="12"/>
    </row>
    <row r="603" spans="1:20" x14ac:dyDescent="0.25">
      <c r="A603" s="7" t="s">
        <v>1221</v>
      </c>
      <c r="B603" s="7" t="s">
        <v>1222</v>
      </c>
      <c r="C603" s="8">
        <v>72929</v>
      </c>
      <c r="D603" s="8">
        <v>84555</v>
      </c>
      <c r="E603" s="8">
        <v>67010</v>
      </c>
      <c r="F603" s="8">
        <v>75614</v>
      </c>
      <c r="G603" s="8">
        <v>71299</v>
      </c>
      <c r="H603" s="8">
        <v>79979</v>
      </c>
      <c r="I603" s="8">
        <v>66411</v>
      </c>
      <c r="J603" s="8">
        <v>97440</v>
      </c>
      <c r="K603" s="8">
        <v>67104</v>
      </c>
      <c r="L603" s="8">
        <v>78665</v>
      </c>
      <c r="M603" s="8">
        <v>81311</v>
      </c>
      <c r="N603" s="8">
        <v>84202</v>
      </c>
      <c r="O603" s="9">
        <v>926519</v>
      </c>
      <c r="P603" s="10">
        <f t="shared" si="18"/>
        <v>817516.76470588229</v>
      </c>
      <c r="Q603" s="11">
        <f>_xlfn.XLOOKUP(A603,'[1]2022 Patient Days(1)'!$B$3:$B$597,'[1]2022 Patient Days(1)'!$I$3:$I$597,0)</f>
        <v>56667</v>
      </c>
      <c r="R603" s="10">
        <f t="shared" si="19"/>
        <v>14.43</v>
      </c>
      <c r="S603" s="12"/>
    </row>
    <row r="604" spans="1:20" x14ac:dyDescent="0.25">
      <c r="A604" s="7" t="s">
        <v>1223</v>
      </c>
      <c r="B604" s="7" t="s">
        <v>1224</v>
      </c>
      <c r="C604" s="8">
        <v>39857</v>
      </c>
      <c r="D604" s="8">
        <v>34202</v>
      </c>
      <c r="E604" s="8">
        <v>53140</v>
      </c>
      <c r="F604" s="8">
        <v>54631</v>
      </c>
      <c r="G604" s="8">
        <v>50717</v>
      </c>
      <c r="H604" s="8">
        <v>57293</v>
      </c>
      <c r="I604" s="8">
        <v>45750</v>
      </c>
      <c r="J604" s="8">
        <v>47362</v>
      </c>
      <c r="K604" s="8">
        <v>67959</v>
      </c>
      <c r="L604" s="8">
        <v>54362</v>
      </c>
      <c r="M604" s="8">
        <v>61215</v>
      </c>
      <c r="N604" s="8">
        <v>58432</v>
      </c>
      <c r="O604" s="9">
        <v>624920</v>
      </c>
      <c r="P604" s="10">
        <f t="shared" si="18"/>
        <v>551400</v>
      </c>
      <c r="Q604" s="11">
        <f>_xlfn.XLOOKUP(A604,'[1]2022 Patient Days(1)'!$B$3:$B$597,'[1]2022 Patient Days(1)'!$I$3:$I$597,0)</f>
        <v>32012</v>
      </c>
      <c r="R604" s="10">
        <f t="shared" si="19"/>
        <v>17.22</v>
      </c>
      <c r="S604" s="12"/>
    </row>
    <row r="605" spans="1:20" x14ac:dyDescent="0.25">
      <c r="A605" s="7" t="s">
        <v>1225</v>
      </c>
      <c r="B605" s="7" t="s">
        <v>1226</v>
      </c>
      <c r="C605" s="8">
        <v>4716</v>
      </c>
      <c r="D605" s="8">
        <v>3125</v>
      </c>
      <c r="E605" s="8">
        <v>4015</v>
      </c>
      <c r="F605" s="8">
        <v>3482</v>
      </c>
      <c r="G605" s="8">
        <v>4560</v>
      </c>
      <c r="H605" s="8">
        <v>5135</v>
      </c>
      <c r="I605" s="8">
        <v>3589</v>
      </c>
      <c r="J605" s="8">
        <v>6199</v>
      </c>
      <c r="K605" s="8">
        <v>3849</v>
      </c>
      <c r="L605" s="8">
        <v>4484</v>
      </c>
      <c r="M605" s="8">
        <v>3647</v>
      </c>
      <c r="N605" s="8">
        <v>4508</v>
      </c>
      <c r="O605" s="9">
        <v>51309</v>
      </c>
      <c r="P605" s="10">
        <f t="shared" si="18"/>
        <v>45272.647058823524</v>
      </c>
      <c r="Q605" s="11">
        <f>_xlfn.XLOOKUP(A605,'[1]2022 Patient Days(1)'!$B$3:$B$597,'[1]2022 Patient Days(1)'!$I$3:$I$597,0)</f>
        <v>9683</v>
      </c>
      <c r="R605" s="10">
        <f t="shared" si="19"/>
        <v>4.68</v>
      </c>
      <c r="S605" s="12"/>
    </row>
    <row r="606" spans="1:20" x14ac:dyDescent="0.25">
      <c r="A606" s="7" t="s">
        <v>1227</v>
      </c>
      <c r="B606" s="7" t="s">
        <v>1228</v>
      </c>
      <c r="C606" s="8">
        <v>6239</v>
      </c>
      <c r="D606" s="8">
        <v>13017</v>
      </c>
      <c r="E606" s="8">
        <v>21276</v>
      </c>
      <c r="F606" s="8">
        <v>11573</v>
      </c>
      <c r="G606" s="8">
        <v>12770</v>
      </c>
      <c r="H606" s="8">
        <v>13147</v>
      </c>
      <c r="I606" s="8">
        <v>12932</v>
      </c>
      <c r="J606" s="8">
        <v>18490</v>
      </c>
      <c r="K606" s="8">
        <v>16204</v>
      </c>
      <c r="L606" s="8">
        <v>14204</v>
      </c>
      <c r="M606" s="8">
        <v>14044</v>
      </c>
      <c r="N606" s="8">
        <v>18701</v>
      </c>
      <c r="O606" s="9">
        <v>172597</v>
      </c>
      <c r="P606" s="10">
        <f t="shared" si="18"/>
        <v>152291.47058823527</v>
      </c>
      <c r="Q606" s="11">
        <f>_xlfn.XLOOKUP(A606,'[1]2022 Patient Days(1)'!$B$3:$B$597,'[1]2022 Patient Days(1)'!$I$3:$I$597,0)</f>
        <v>11015</v>
      </c>
      <c r="R606" s="10">
        <f t="shared" si="19"/>
        <v>13.83</v>
      </c>
      <c r="S606" s="12"/>
    </row>
    <row r="607" spans="1:20" x14ac:dyDescent="0.25">
      <c r="A607" s="7" t="s">
        <v>1229</v>
      </c>
      <c r="B607" s="7" t="s">
        <v>1230</v>
      </c>
      <c r="C607" s="8">
        <v>202154</v>
      </c>
      <c r="D607" s="8">
        <v>216864</v>
      </c>
      <c r="E607" s="8">
        <v>181666</v>
      </c>
      <c r="F607" s="8">
        <v>172945</v>
      </c>
      <c r="G607" s="8">
        <v>179692</v>
      </c>
      <c r="H607" s="8">
        <v>179692</v>
      </c>
      <c r="I607" s="8">
        <v>158804</v>
      </c>
      <c r="J607" s="8">
        <v>207857</v>
      </c>
      <c r="K607" s="8">
        <v>262465</v>
      </c>
      <c r="L607" s="8">
        <v>267729</v>
      </c>
      <c r="M607" s="8">
        <v>220118</v>
      </c>
      <c r="N607" s="8">
        <v>155090</v>
      </c>
      <c r="O607" s="9">
        <v>2405076</v>
      </c>
      <c r="P607" s="10">
        <f t="shared" si="18"/>
        <v>2122125.8823529407</v>
      </c>
      <c r="Q607" s="11">
        <f>_xlfn.XLOOKUP(A607,'[1]2022 Patient Days(1)'!$B$3:$B$597,'[1]2022 Patient Days(1)'!$I$3:$I$597,0)</f>
        <v>133984</v>
      </c>
      <c r="R607" s="10">
        <f t="shared" si="19"/>
        <v>15.84</v>
      </c>
      <c r="S607" s="12"/>
    </row>
    <row r="608" spans="1:20" x14ac:dyDescent="0.25">
      <c r="A608" s="7" t="s">
        <v>1231</v>
      </c>
      <c r="B608" s="7" t="s">
        <v>1232</v>
      </c>
      <c r="C608" s="8">
        <v>46083</v>
      </c>
      <c r="D608" s="8">
        <v>81519</v>
      </c>
      <c r="E608" s="8">
        <v>49826</v>
      </c>
      <c r="F608" s="8">
        <v>50387</v>
      </c>
      <c r="G608" s="8">
        <v>57976</v>
      </c>
      <c r="H608" s="8">
        <v>64816</v>
      </c>
      <c r="I608" s="8">
        <v>59236</v>
      </c>
      <c r="J608" s="8">
        <v>81105</v>
      </c>
      <c r="K608" s="8">
        <v>43609</v>
      </c>
      <c r="L608" s="8">
        <v>67096</v>
      </c>
      <c r="M608" s="8">
        <v>83252</v>
      </c>
      <c r="N608" s="8">
        <v>87758</v>
      </c>
      <c r="O608" s="9">
        <v>772663</v>
      </c>
      <c r="P608" s="10">
        <f t="shared" si="18"/>
        <v>681761.47058823518</v>
      </c>
      <c r="Q608" s="11">
        <f>_xlfn.XLOOKUP(A608,'[1]2022 Patient Days(1)'!$B$3:$B$597,'[1]2022 Patient Days(1)'!$I$3:$I$597,0)</f>
        <v>44996</v>
      </c>
      <c r="R608" s="10">
        <f t="shared" si="19"/>
        <v>15.15</v>
      </c>
      <c r="S608" s="12"/>
    </row>
    <row r="609" spans="1:19" x14ac:dyDescent="0.25">
      <c r="A609" s="7" t="s">
        <v>1233</v>
      </c>
      <c r="B609" s="7" t="s">
        <v>1234</v>
      </c>
      <c r="C609" s="8">
        <v>66583</v>
      </c>
      <c r="D609" s="8">
        <v>56497</v>
      </c>
      <c r="E609" s="8">
        <v>57612</v>
      </c>
      <c r="F609" s="8">
        <v>29280</v>
      </c>
      <c r="G609" s="8">
        <v>50845</v>
      </c>
      <c r="H609" s="8">
        <v>131882</v>
      </c>
      <c r="I609" s="8">
        <v>40653</v>
      </c>
      <c r="J609" s="8">
        <v>56418</v>
      </c>
      <c r="K609" s="8">
        <v>80654</v>
      </c>
      <c r="L609" s="8">
        <v>58713</v>
      </c>
      <c r="M609" s="8">
        <v>55593</v>
      </c>
      <c r="N609" s="8">
        <v>77260</v>
      </c>
      <c r="O609" s="9">
        <v>761990</v>
      </c>
      <c r="P609" s="10">
        <f t="shared" si="18"/>
        <v>672344.1176470588</v>
      </c>
      <c r="Q609" s="11">
        <f>_xlfn.XLOOKUP(A609,'[1]2022 Patient Days(1)'!$B$3:$B$597,'[1]2022 Patient Days(1)'!$I$3:$I$597,0)</f>
        <v>38593</v>
      </c>
      <c r="R609" s="10">
        <f t="shared" si="19"/>
        <v>17.420000000000002</v>
      </c>
      <c r="S609" s="12"/>
    </row>
    <row r="610" spans="1:19" x14ac:dyDescent="0.25">
      <c r="A610" s="7" t="s">
        <v>1235</v>
      </c>
      <c r="B610" s="7" t="s">
        <v>1236</v>
      </c>
      <c r="C610" s="8">
        <v>39860</v>
      </c>
      <c r="D610" s="8">
        <v>38434</v>
      </c>
      <c r="E610" s="8">
        <v>37817</v>
      </c>
      <c r="F610" s="8">
        <v>51310</v>
      </c>
      <c r="G610" s="8">
        <v>36261</v>
      </c>
      <c r="H610" s="8">
        <v>53530</v>
      </c>
      <c r="I610" s="8">
        <v>49641</v>
      </c>
      <c r="J610" s="8">
        <v>46014</v>
      </c>
      <c r="K610" s="8">
        <v>46805</v>
      </c>
      <c r="L610" s="8">
        <v>44584</v>
      </c>
      <c r="M610" s="8">
        <v>44973</v>
      </c>
      <c r="N610" s="8">
        <v>48084</v>
      </c>
      <c r="O610" s="9">
        <v>537313</v>
      </c>
      <c r="P610" s="10">
        <f t="shared" si="18"/>
        <v>474099.70588235289</v>
      </c>
      <c r="Q610" s="11">
        <f>_xlfn.XLOOKUP(A610,'[1]2022 Patient Days(1)'!$B$3:$B$597,'[1]2022 Patient Days(1)'!$I$3:$I$597,0)</f>
        <v>27003</v>
      </c>
      <c r="R610" s="10">
        <f t="shared" si="19"/>
        <v>17.559999999999999</v>
      </c>
      <c r="S610" s="12"/>
    </row>
  </sheetData>
  <mergeCells count="2">
    <mergeCell ref="F2:K2"/>
    <mergeCell ref="G4:J4"/>
  </mergeCells>
  <conditionalFormatting sqref="B95">
    <cfRule type="duplicateValues" dxfId="3" priority="1"/>
  </conditionalFormatting>
  <conditionalFormatting sqref="B271">
    <cfRule type="duplicateValues" dxfId="2" priority="2"/>
  </conditionalFormatting>
  <conditionalFormatting sqref="B465">
    <cfRule type="duplicateValues" dxfId="1" priority="3"/>
  </conditionalFormatting>
  <conditionalFormatting sqref="B5:B94 B272:B464 B466:B610 B96:B270">
    <cfRule type="duplicateValues" dxfId="0" priority="4"/>
  </conditionalFormatting>
  <pageMargins left="0.25" right="0.25" top="0.25" bottom="0.25" header="0.3" footer="0.3"/>
  <pageSetup scale="43" fitToHeight="0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Childs, Matthew (HEALTH)</dc:creator>
  <cp:lastModifiedBy>Kim Fraim</cp:lastModifiedBy>
  <cp:lastPrinted>2024-04-11T16:45:39Z</cp:lastPrinted>
  <dcterms:created xsi:type="dcterms:W3CDTF">2024-04-11T13:48:11Z</dcterms:created>
  <dcterms:modified xsi:type="dcterms:W3CDTF">2024-04-11T18:05:44Z</dcterms:modified>
</cp:coreProperties>
</file>