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15" windowWidth="12120" windowHeight="8160" activeTab="0"/>
  </bookViews>
  <sheets>
    <sheet name="Inlier" sheetId="1" r:id="rId1"/>
    <sheet name="Transfer" sheetId="2" r:id="rId2"/>
    <sheet name="High Cost" sheetId="3" r:id="rId3"/>
    <sheet name="Exempt Unit" sheetId="4" r:id="rId4"/>
    <sheet name="86-1.21" sheetId="5" r:id="rId5"/>
    <sheet name="Section 3.11" sheetId="6" r:id="rId6"/>
  </sheets>
  <definedNames>
    <definedName name="_Order1" hidden="1">255</definedName>
    <definedName name="_Order2" hidden="1">255</definedName>
    <definedName name="eulist">#REF!</definedName>
    <definedName name="hlist">#REF!</definedName>
    <definedName name="_xlnm.Print_Area" localSheetId="4">'86-1.21'!$A$1:$A$15</definedName>
    <definedName name="_xlnm.Print_Area" localSheetId="3">'Exempt Unit'!$A$1:$D$25</definedName>
    <definedName name="_xlnm.Print_Area" localSheetId="2">'High Cost'!$A$1:$D$36</definedName>
    <definedName name="_xlnm.Print_Area" localSheetId="0">'Inlier'!$A$1:$D$24</definedName>
    <definedName name="_xlnm.Print_Area" localSheetId="5">'Section 3.11'!$B$2:$B$15</definedName>
    <definedName name="_xlnm.Print_Area" localSheetId="1">'Transfer'!$A$1:$D$39</definedName>
    <definedName name="_xlnm.Print_Titles" localSheetId="2">'High Cost'!$2:$2</definedName>
    <definedName name="_xlnm.Print_Titles" localSheetId="0">'Inlier'!$1:$1</definedName>
    <definedName name="_xlnm.Print_Titles" localSheetId="1">'Transfer'!$2:$2</definedName>
    <definedName name="transferlist">#REF!</definedName>
    <definedName name="updown">#REF!</definedName>
    <definedName name="ynlist">#REF!</definedName>
  </definedNames>
  <calcPr fullCalcOnLoad="1" iterate="1" iterateCount="1" iterateDelta="0.001"/>
</workbook>
</file>

<file path=xl/sharedStrings.xml><?xml version="1.0" encoding="utf-8"?>
<sst xmlns="http://schemas.openxmlformats.org/spreadsheetml/2006/main" count="353" uniqueCount="221">
  <si>
    <t>INLIER PAYMENT:</t>
  </si>
  <si>
    <t>Per Case Service Intensity Weight for DRG Classification</t>
  </si>
  <si>
    <t>Medical Record</t>
  </si>
  <si>
    <t>Number of ALC Days</t>
  </si>
  <si>
    <t>a.  Total Number of Days in Stay (inc. ALC)</t>
  </si>
  <si>
    <t>Line 1a - Line 1b</t>
  </si>
  <si>
    <t>Average Inlier Cost Per Day</t>
  </si>
  <si>
    <t>Line 1a - 1b</t>
  </si>
  <si>
    <t>Transfer DRG Cost Per Day</t>
  </si>
  <si>
    <t>HIGH COST OUTLIER  PAYMENT:</t>
  </si>
  <si>
    <t>Total Inpatient Gross Charges Per Patient                       UB-92, HCFA 1450</t>
  </si>
  <si>
    <t>a.  Telephone and Telegraph</t>
  </si>
  <si>
    <t>b.  Television and Radio</t>
  </si>
  <si>
    <t>e.  Gross Charges for all ALC Days</t>
  </si>
  <si>
    <t>Net Inpatient Gross Charges</t>
  </si>
  <si>
    <t>High Cost Charge Converter</t>
  </si>
  <si>
    <t>Net Inpatient Gross Charges Converted to Costs</t>
  </si>
  <si>
    <t>c.  Private Room Differential</t>
  </si>
  <si>
    <t>f.  Total Adjustments</t>
  </si>
  <si>
    <t>Line 1 - Line 2f</t>
  </si>
  <si>
    <t xml:space="preserve">Sum of Lines 2a thru 2e </t>
  </si>
  <si>
    <t>Exempt Unit/Hospital Stay Days</t>
  </si>
  <si>
    <t>EXEMPT UNIT/HOSPITAL ACUTE CARE PAYMENT:</t>
  </si>
  <si>
    <t>Line 3 x Line 4</t>
  </si>
  <si>
    <t>Calculation Elements</t>
  </si>
  <si>
    <t>Data Source and Formulas</t>
  </si>
  <si>
    <t>b.  Alternate Level of Care (ALC) Days</t>
  </si>
  <si>
    <t>c.  Total Acute Care Days excluding ALC</t>
  </si>
  <si>
    <t>CALCULATION OF INLIER PAYMENT:</t>
  </si>
  <si>
    <t>CALCULATION OF TRANSFER PAYMENT:</t>
  </si>
  <si>
    <t>(a)</t>
  </si>
  <si>
    <t>(b)</t>
  </si>
  <si>
    <t>(c)</t>
  </si>
  <si>
    <t>HIGH COST OUTLIER PAYMENT IS IN ADDITION TO INLIER PAYMENT CALCULATED ON THE INLIER WORKSHEET TAB.</t>
  </si>
  <si>
    <t>OR</t>
  </si>
  <si>
    <t>4.</t>
  </si>
  <si>
    <t>5.</t>
  </si>
  <si>
    <t>6.</t>
  </si>
  <si>
    <t>1.</t>
  </si>
  <si>
    <t>3.</t>
  </si>
  <si>
    <t>2.</t>
  </si>
  <si>
    <t>7.</t>
  </si>
  <si>
    <t>8.</t>
  </si>
  <si>
    <t>9.</t>
  </si>
  <si>
    <t>CALCULATION OF ALC PAYMENT:</t>
  </si>
  <si>
    <t>ALTERNATE LEVEL OF CARE (ALC) PAYMENT:</t>
  </si>
  <si>
    <t>Alternate Level of Care (ALC) Days</t>
  </si>
  <si>
    <t>Line 1b</t>
  </si>
  <si>
    <t>Total ALC Payment</t>
  </si>
  <si>
    <t>Total Inlier with ALC Payment at 100%</t>
  </si>
  <si>
    <t>A</t>
  </si>
  <si>
    <t>B</t>
  </si>
  <si>
    <t>C</t>
  </si>
  <si>
    <t>D</t>
  </si>
  <si>
    <t>Medicaid Surcharge Amount</t>
  </si>
  <si>
    <t>or</t>
  </si>
  <si>
    <t>Total Number of Days in Stay (inc. ALC)</t>
  </si>
  <si>
    <t>10.</t>
  </si>
  <si>
    <t>11.</t>
  </si>
  <si>
    <t>12.</t>
  </si>
  <si>
    <t>13.</t>
  </si>
  <si>
    <t>14.</t>
  </si>
  <si>
    <t>Total Payment to Provider at 100%</t>
  </si>
  <si>
    <t>TOTAL PAYMENT AMOUNT:</t>
  </si>
  <si>
    <t xml:space="preserve">Alternate Level of Care (ALC) Days </t>
  </si>
  <si>
    <t>TRANSFER DAYS DETERMINATION:</t>
  </si>
  <si>
    <t>Is this Case a Transfer?</t>
  </si>
  <si>
    <t>Your Hospital Data</t>
  </si>
  <si>
    <t>TRANSFER PAYMENT:</t>
  </si>
  <si>
    <t>15.</t>
  </si>
  <si>
    <t>Discharge DRG Test:</t>
  </si>
  <si>
    <t>Inlier DRG Before ALC</t>
  </si>
  <si>
    <t>16.</t>
  </si>
  <si>
    <t>Total Transfer Payment Before ALC</t>
  </si>
  <si>
    <t>Transfer Payment Amount Before ALC</t>
  </si>
  <si>
    <t>Alternate Level of Care (ALC) Price Per Day</t>
  </si>
  <si>
    <t>Total Transfer with ALC Payment at 100%</t>
  </si>
  <si>
    <t>*</t>
  </si>
  <si>
    <t>If Group Average Arithmetic Inlier LOS for the DRG &gt; 1, then Transfer Adj. Factor is 120%</t>
  </si>
  <si>
    <t xml:space="preserve"> </t>
  </si>
  <si>
    <t>High Cost Payment Test:</t>
  </si>
  <si>
    <t>a. Do costs exceed the threshold?</t>
  </si>
  <si>
    <t>Determination per                             Your Hospital Data</t>
  </si>
  <si>
    <t>TRANSFER ADJUSTMENT FACTOR:</t>
  </si>
  <si>
    <t>Adjustment to Total Inpatient Gross Charges:</t>
  </si>
  <si>
    <t>N/A</t>
  </si>
  <si>
    <t>Alternate Level of Care Billing Rate</t>
  </si>
  <si>
    <t>Total Exempt Unit/Hospital w/ALC Payment at 100%</t>
  </si>
  <si>
    <t>Line 8 x Line A</t>
  </si>
  <si>
    <t>Line 8</t>
  </si>
  <si>
    <t>Line 8 + Line B</t>
  </si>
  <si>
    <t>Inlier DRG Payment</t>
  </si>
  <si>
    <t>Charge Master</t>
  </si>
  <si>
    <t>d.  Other Non-Covered</t>
  </si>
  <si>
    <t>Number of Days excluding ALC</t>
  </si>
  <si>
    <t>Office of Medicaid Management - Medicaid Model Contract Section 3.11</t>
  </si>
  <si>
    <t>Inpatient Hospital Stop-Loss Insurance for Medicaid Managed Care (MMC) Enrollees</t>
  </si>
  <si>
    <t>a) The Contractor must obtain stop-loss coverage for inpatient hospital services for MMC</t>
  </si>
  <si>
    <t>Enrollees.  A Contractor may elect to purchase stop-loss coverage from New York State.  In</t>
  </si>
  <si>
    <t>such cases, the Capitation Rates paid to the Contractor shall be adjusted to reflect the cost of</t>
  </si>
  <si>
    <t>such stop-loss coverage.  The cost of such coverage shall be determined by SDOH.</t>
  </si>
  <si>
    <t>b) Under NYS stop-loss coverage, if the hospital inpatient expenses incurred by the Contractor</t>
  </si>
  <si>
    <t>be compensated for eighty percent (80%) of the cost of hospital inpatient services in excess</t>
  </si>
  <si>
    <t xml:space="preserve">of this amount up to a maximum of $250,000.  Above that amount, the Contractor will be </t>
  </si>
  <si>
    <t xml:space="preserve">compensated for one hundred percent (100%) of cost.   All compensation shall be based on  </t>
  </si>
  <si>
    <t xml:space="preserve">the lower of the Contractor's negotiated hospital rate or Medicaid rates of payment. </t>
  </si>
  <si>
    <t>Note:</t>
  </si>
  <si>
    <t>(Note: "Medicaid rates of payment' interpreted to be the Managed Care rates (not FFS rates.)</t>
  </si>
  <si>
    <t>Total Exempt Unit/Hospital Acute Care Payment To Provider at 100%</t>
  </si>
  <si>
    <t>Rate Code Key:</t>
  </si>
  <si>
    <t xml:space="preserve">Traditional                 Medicaid                           Fee For Service               </t>
  </si>
  <si>
    <t xml:space="preserve">Traditional                          Medicaid                                Fee For Service               </t>
  </si>
  <si>
    <t>Payment to Hospital if Provider Did Not Sign Authorization for Medicaid Direct Payments - Hospital Pays Surcharge to Pool Administrator.</t>
  </si>
  <si>
    <t>Payment to Hospital if Provider Signed Authorization for Medicaid Direct Payment of Surcharge to the Pool Administrator.</t>
  </si>
  <si>
    <t>Payment to Hospital if Provider Did Not Sign Authorization for Medicaid Direct Payments - Hospital Pays Surcharge to the Pool Administrator.</t>
  </si>
  <si>
    <t>Line</t>
  </si>
  <si>
    <t>Discharge Case Payment Rate (Without IME for Medicaid Managed Care)</t>
  </si>
  <si>
    <t>Line 1 x Line 2</t>
  </si>
  <si>
    <t>Direct Medical Education (DME) Add-On</t>
  </si>
  <si>
    <t>Case Mix Adjusted Discharge Payment</t>
  </si>
  <si>
    <t xml:space="preserve">Line 3 + Line 4 + Line 5 </t>
  </si>
  <si>
    <t>Line 7a x Line 7b</t>
  </si>
  <si>
    <t>Line 3 + Line 5</t>
  </si>
  <si>
    <t>Line 6 + Line 7c</t>
  </si>
  <si>
    <t>4/1/09 Forward ==&gt; 7.04%</t>
  </si>
  <si>
    <t>MEDICAID SURCHARGE CALCULATION:</t>
  </si>
  <si>
    <t>Line 2 x Line 1c</t>
  </si>
  <si>
    <t>Medicaid                  Managed Care                    (excludes DME)</t>
  </si>
  <si>
    <t>Line 4a x Line 4b</t>
  </si>
  <si>
    <t>Line 3 + Line 4c</t>
  </si>
  <si>
    <t>Line 5 x Line A</t>
  </si>
  <si>
    <t>Line 5 + Line B</t>
  </si>
  <si>
    <t>Inlier Tab, Line 7c</t>
  </si>
  <si>
    <t>Inlier Tab, Line 6</t>
  </si>
  <si>
    <t xml:space="preserve">SIW APR-DRG Table (DOH*) </t>
  </si>
  <si>
    <t>PUB_IP_MA_FFS_Acute_Rate Code 2946_Col 2</t>
  </si>
  <si>
    <t>PUB_IP_MA_FFS_Acute_Rate Code 2589_Col 7</t>
  </si>
  <si>
    <t>PUB_IP_MA_FFS_Acute_Rate Code 2990_Col 8</t>
  </si>
  <si>
    <t>PUB_IP_MA_HMO_Acute_Col 1</t>
  </si>
  <si>
    <r>
      <t>Acute Per Diem Rate or Alternate Payment Per Diem (Medicaid Managed Care excluding GME)</t>
    </r>
    <r>
      <rPr>
        <b/>
        <sz val="10"/>
        <color indexed="10"/>
        <rFont val="Times New Roman"/>
        <family val="1"/>
      </rPr>
      <t xml:space="preserve"> </t>
    </r>
  </si>
  <si>
    <t>PUB_IP_MA_FFS_Acute_Rate Code 2946_Col 5</t>
  </si>
  <si>
    <t>Threshold Calculation:</t>
  </si>
  <si>
    <t xml:space="preserve">Outlier Threshold Table (DOH*) </t>
  </si>
  <si>
    <t>b.  Institution-Specific Adjustment Factor (ISAF/WEF)</t>
  </si>
  <si>
    <t>PUB_IP_MA_FFS_Acute_Rate Code 2946_Col 4</t>
  </si>
  <si>
    <t>a.  APR-DRG Cost Outlier Threshold</t>
  </si>
  <si>
    <t>c.  Adjusted Cost Outlier Threshold</t>
  </si>
  <si>
    <t>Line 6a x Line 6b</t>
  </si>
  <si>
    <t>Is Line 5 &gt; 6c?</t>
  </si>
  <si>
    <t>Line 5 - Line 6c</t>
  </si>
  <si>
    <t>Inlier Worksheet Tab, Line 8</t>
  </si>
  <si>
    <t>Line 8 + Line 9</t>
  </si>
  <si>
    <t xml:space="preserve">CONTINUE WITH CALCULATION IF LINE 7a= "Yes" AND THE CASE IS NOT A TRANSFER.  </t>
  </si>
  <si>
    <t>Line 10 x Line A</t>
  </si>
  <si>
    <r>
      <t xml:space="preserve">Policy/interpretation of Section 3.11 of the Medicaid Managed Care model contract: </t>
    </r>
    <r>
      <rPr>
        <b/>
        <sz val="10"/>
        <rFont val="Times New Roman"/>
        <family val="1"/>
      </rPr>
      <t>Medicaid Managed Care columns should be used for calculating Stop Loss reimbursement to Managed Care Organizations for high cost outlier payments.</t>
    </r>
  </si>
  <si>
    <t>Line 10</t>
  </si>
  <si>
    <t>Line 10 + Line B</t>
  </si>
  <si>
    <t>Pursuant to the authority vested in the Commissioner of Health by section 2807-c(35) of the Public Health Law, Subpart 86-1 of Title 10 of the Official Compilation of Codes, Rules and Regulations of the State of New York, is amended by adding a new section 86-1.21 effective December 1, 2009, to read as follows:</t>
  </si>
  <si>
    <t>Section 86-1.21.  Outlier and transfer cases rates of payment.</t>
  </si>
  <si>
    <t>(a)(1) High cost outlier rates of payment shall be calculated by reducing total billed patient charges, as approved by IPRO, to cost, as determined based on the hospital’s ratio of cost to charges.  Such calculation shall use the most recent data available as subsequently updated to reflect the data from the year in which the discharge occurred, and shall equal 100 percent of the excess costs above the high cost outlier threshold.  High cost outlier thresholds shall be developed for each individual DRG and adjusted by hospital-specific wage equalization factors (WEF) and increased by the Consumer Price Index from the base period used to determine the statewide base price and the rate period.</t>
  </si>
  <si>
    <t>(2) A non-public, not-for-profit general hospital which has not established an ancillary and routine charges schedule shall be eligible to receive high-cost outlier payments equal to the average of high-cost outlier payments received by comparable hospitals, as determined using the following criteria:</t>
  </si>
  <si>
    <t>(i) downstate hospitals;</t>
  </si>
  <si>
    <t>(ii) hospitals with a case mix greater than 1.75;</t>
  </si>
  <si>
    <t>(iii) hospitals with Medicaid revenue greater than $30 million of total revenue; and</t>
  </si>
  <si>
    <t>(iv) hospitals with a proportion of outlier to inlier cases greater than 3.0 percent.</t>
  </si>
  <si>
    <t>(b) Rates of payment to non-exempt hospitals for inpatients who are transferred to another non-exempt hospital shall be calculated on the basis of a per diem rate for each day of the patient’s stay in the transferring hospital, subject to the exceptions set forth in paragraphs (1), (2) and (3) of this subdivision.  The total payment to the transferring facility shall not exceed the amount that would have been paid if the patient had been discharged.  The per diem rate shall be determined by dividing the DRG case-based payment per discharge as defined in section 86-1.15(b) of this Subpart by the arithmetic inlier length of stay (LOS) for that DRG, as defined in section 86-1.15(o) of this Subpart, and multiplying by the transfer case’s actual length of stay and by the transfer adjustment factor of 120 percent.  In transfer cases where the arithmetic inlier LOS for the DRG is equal to one, the transfer adjustment factor shall not be applied.</t>
  </si>
  <si>
    <t>(1) Transfers among more than two hospitals that are not part of a merged facility shall be reimbursed as follows:</t>
  </si>
  <si>
    <t>(i) the facility which discharges the patient shall receive the full DRG payment; and</t>
  </si>
  <si>
    <t>(ii) all other facilities in which the patient has received care shall receive a per diem rate unless the patient is in a transfer DRG.</t>
  </si>
  <si>
    <t>(2) A transferring facility shall be paid the full DRG rate for those patients in DRGs specifically identified as transfer DRGs.</t>
  </si>
  <si>
    <t>(3) Transfers among non-exempt hospitals or divisions that are part of a merged or consolidated facility shall be reimbursed as if the hospital that first admitted the patient had also discharged the patient.</t>
  </si>
  <si>
    <t>(4) Services provided to neonates discharged from a hospital providing neonatal specialty services to a hospital reimbursed under the case payment system for purposes of weight gain shall be reimbursed and assigned to the applicable APR-DRG upon admission or readmission.</t>
  </si>
  <si>
    <t>High Cost Outlier Payment before Inlier and ALC (100% of costs above adjusted threshold)</t>
  </si>
  <si>
    <t>b. Does the case involve a Transfer?</t>
  </si>
  <si>
    <t>[High Cost Outlier does not apply to Transfer Cases (other than patients assigned to transfer DRGs) per 86-1.21.]</t>
  </si>
  <si>
    <t>Discharge Case Payment Rate</t>
  </si>
  <si>
    <t>Statewide Average Arithmetic Inlier LOS for DRG</t>
  </si>
  <si>
    <t>Line 5 / Line 6</t>
  </si>
  <si>
    <t>Case Payment Capital per Diem</t>
  </si>
  <si>
    <t>PUB_IP_MA_FFS_Acute_Rate Code 2991_Col 9</t>
  </si>
  <si>
    <t>Line 9 + Line 10</t>
  </si>
  <si>
    <t>If Statewide Average Arithmetic Inlier LOS for the DRG = 1, then Transfer Adj. Factor is 100%</t>
  </si>
  <si>
    <t>Line 11 x Line 1c</t>
  </si>
  <si>
    <t>TRANSFER DATA:</t>
  </si>
  <si>
    <t>Total Transfer Payment cannot exceed the amount that would have been paid if the patient had been discharged (Inlier)</t>
  </si>
  <si>
    <t>Transfer Payment Amount excluding DME</t>
  </si>
  <si>
    <t>Line 12 + Line 13</t>
  </si>
  <si>
    <t>Line 12</t>
  </si>
  <si>
    <t>17.</t>
  </si>
  <si>
    <t>18.</t>
  </si>
  <si>
    <t>Lesser of Line 14 or Line 15a</t>
  </si>
  <si>
    <t>Line 16 + Line 17</t>
  </si>
  <si>
    <t>Line 18 x Line A</t>
  </si>
  <si>
    <t>Line 18 + Line B</t>
  </si>
  <si>
    <t>Line 7 x  Line 8a (or 8b)</t>
  </si>
  <si>
    <t>Capital per Discharge Rates (plus non-comparable add-ons where applicable)</t>
  </si>
  <si>
    <t xml:space="preserve">PUB_IP_MA_FFS_EU_Applicable EU Rate Code (col 1 or 3 or 5 or 7 or 9).  See below for applicable Rate Code key.           </t>
  </si>
  <si>
    <t>PUB_IP_MA_HMO_EU_Applicable EU Rate (col 1 or 4 or 7 or 10 or 12)</t>
  </si>
  <si>
    <t xml:space="preserve">PUB_IP_MA_FFS_EU_Applicable EU ALC Rate Code (col 2 or 4 or 6 or 8 or 10).  See below for applicable Rate Code key)            </t>
  </si>
  <si>
    <t xml:space="preserve">PUB_IP_MA_HMO_EU_Applicable EU ALC Rate Code (col 3 or 6 or 9 or 11 or 14)            </t>
  </si>
  <si>
    <r>
      <t xml:space="preserve">EU Rates: Specialty 201 </t>
    </r>
    <r>
      <rPr>
        <b/>
        <i/>
        <sz val="10"/>
        <color indexed="18"/>
        <rFont val="Times New Roman"/>
        <family val="1"/>
      </rPr>
      <t>(2947, 2948, 2949, 2959)</t>
    </r>
    <r>
      <rPr>
        <b/>
        <sz val="10"/>
        <rFont val="Times New Roman"/>
        <family val="1"/>
      </rPr>
      <t xml:space="preserve">; Psychiatric </t>
    </r>
    <r>
      <rPr>
        <b/>
        <i/>
        <sz val="10"/>
        <color indexed="18"/>
        <rFont val="Times New Roman"/>
        <family val="1"/>
      </rPr>
      <t>(2852)</t>
    </r>
    <r>
      <rPr>
        <b/>
        <sz val="10"/>
        <rFont val="Times New Roman"/>
        <family val="1"/>
      </rPr>
      <t xml:space="preserve">; Chemical Dep - Alcohol &amp; Drug Rehab </t>
    </r>
    <r>
      <rPr>
        <b/>
        <i/>
        <sz val="10"/>
        <color indexed="18"/>
        <rFont val="Times New Roman"/>
        <family val="1"/>
      </rPr>
      <t>(2957, 2993)</t>
    </r>
    <r>
      <rPr>
        <b/>
        <sz val="10"/>
        <rFont val="Times New Roman"/>
        <family val="1"/>
      </rPr>
      <t xml:space="preserve">;  CAH </t>
    </r>
    <r>
      <rPr>
        <b/>
        <i/>
        <sz val="10"/>
        <color indexed="18"/>
        <rFont val="Times New Roman"/>
        <family val="1"/>
      </rPr>
      <t>(2999)</t>
    </r>
    <r>
      <rPr>
        <b/>
        <sz val="10"/>
        <rFont val="Times New Roman"/>
        <family val="1"/>
      </rPr>
      <t xml:space="preserve">; Medical Rehab </t>
    </r>
    <r>
      <rPr>
        <b/>
        <i/>
        <sz val="10"/>
        <color indexed="18"/>
        <rFont val="Times New Roman"/>
        <family val="1"/>
      </rPr>
      <t>(2853, 2948).</t>
    </r>
  </si>
  <si>
    <r>
      <t xml:space="preserve">ALC Rates: Specialty 201 </t>
    </r>
    <r>
      <rPr>
        <b/>
        <i/>
        <sz val="10"/>
        <color indexed="18"/>
        <rFont val="Times New Roman"/>
        <family val="1"/>
      </rPr>
      <t>(2954, 2955)</t>
    </r>
    <r>
      <rPr>
        <b/>
        <sz val="10"/>
        <rFont val="Times New Roman"/>
        <family val="1"/>
      </rPr>
      <t xml:space="preserve">; Psychiatric </t>
    </r>
    <r>
      <rPr>
        <b/>
        <i/>
        <sz val="10"/>
        <color indexed="18"/>
        <rFont val="Times New Roman"/>
        <family val="1"/>
      </rPr>
      <t>(2962, 2963)</t>
    </r>
    <r>
      <rPr>
        <b/>
        <sz val="10"/>
        <rFont val="Times New Roman"/>
        <family val="1"/>
      </rPr>
      <t xml:space="preserve">; Chemical Dep - Alcohol &amp; Drug Rehab </t>
    </r>
    <r>
      <rPr>
        <b/>
        <i/>
        <sz val="10"/>
        <color indexed="18"/>
        <rFont val="Times New Roman"/>
        <family val="1"/>
      </rPr>
      <t>(2966, 2967, 3118, 3119)</t>
    </r>
    <r>
      <rPr>
        <b/>
        <sz val="10"/>
        <rFont val="Times New Roman"/>
        <family val="1"/>
      </rPr>
      <t xml:space="preserve">; CAH </t>
    </r>
    <r>
      <rPr>
        <b/>
        <i/>
        <sz val="10"/>
        <color indexed="18"/>
        <rFont val="Times New Roman"/>
        <family val="1"/>
      </rPr>
      <t>(2968, 2969)</t>
    </r>
    <r>
      <rPr>
        <b/>
        <sz val="10"/>
        <rFont val="Times New Roman"/>
        <family val="1"/>
      </rPr>
      <t xml:space="preserve">; Medical Rehab </t>
    </r>
    <r>
      <rPr>
        <b/>
        <i/>
        <sz val="10"/>
        <color indexed="18"/>
        <rFont val="Times New Roman"/>
        <family val="1"/>
      </rPr>
      <t>(2970, 2971).</t>
    </r>
  </si>
  <si>
    <t>Medicaid Surcharge (Indigent Care and Health Care Initiative Surcharge)</t>
  </si>
  <si>
    <t>Total Transfer Cost Per Diem</t>
  </si>
  <si>
    <t>PUB_IP_MA_FFS_Acute_Rate Code 2950, 2951_Col 10</t>
  </si>
  <si>
    <t>Line 18</t>
  </si>
  <si>
    <t>Line 5</t>
  </si>
  <si>
    <t>PUB_IP_MA_HMO_Acute_Col 7 (plus any applicable non-comparable add-ons from Cols 8 - 10)</t>
  </si>
  <si>
    <t>PUB_IP_MA_HMO_Acute_Col 12</t>
  </si>
  <si>
    <r>
      <t xml:space="preserve">(Excluding PHL </t>
    </r>
    <r>
      <rPr>
        <b/>
        <sz val="11"/>
        <color indexed="62"/>
        <rFont val="Arial"/>
        <family val="2"/>
      </rPr>
      <t>§</t>
    </r>
    <r>
      <rPr>
        <b/>
        <sz val="11"/>
        <color indexed="62"/>
        <rFont val="Times New Roman"/>
        <family val="1"/>
      </rPr>
      <t xml:space="preserve"> 2807-c(33))</t>
    </r>
  </si>
  <si>
    <r>
      <t xml:space="preserve">(Excluding PHL </t>
    </r>
    <r>
      <rPr>
        <b/>
        <sz val="10"/>
        <color indexed="62"/>
        <rFont val="Arial"/>
        <family val="2"/>
      </rPr>
      <t>§</t>
    </r>
    <r>
      <rPr>
        <b/>
        <sz val="10"/>
        <color indexed="62"/>
        <rFont val="Times New Roman"/>
        <family val="1"/>
      </rPr>
      <t xml:space="preserve"> 2807-c(33))</t>
    </r>
  </si>
  <si>
    <t>The SIW APR-DRG Table is available on the DOH public website at: http://www.nyhealth.gov/facilities/hospital/reimbursement/apr-drg/</t>
  </si>
  <si>
    <r>
      <t xml:space="preserve">Excluding PHL </t>
    </r>
    <r>
      <rPr>
        <b/>
        <sz val="11"/>
        <color indexed="62"/>
        <rFont val="Arial"/>
        <family val="2"/>
      </rPr>
      <t>§</t>
    </r>
    <r>
      <rPr>
        <b/>
        <sz val="11"/>
        <color indexed="62"/>
        <rFont val="Times New Roman"/>
        <family val="1"/>
      </rPr>
      <t xml:space="preserve"> 2807-c(33)</t>
    </r>
  </si>
  <si>
    <t>Do not use this methodology for patients assigned to a DRG specifically designated as a DRG for transfer patient only [i.e., neonate transferred &lt; 5 days (DRGs 580 &amp; 581)].</t>
  </si>
  <si>
    <t>PUB_IP_MA_HMO_Acute_Col 11</t>
  </si>
  <si>
    <t>PUB_IP_MA_HMO_Acute_Col 4</t>
  </si>
  <si>
    <t>PUB_IP_MA_HMO_Acute_Col 3</t>
  </si>
  <si>
    <t>Medicaid             Managed Care "Default &amp; Contract" Rates               (excludes GME)</t>
  </si>
  <si>
    <t>Medicaid             Managed Care "Default &amp; Contract"  Rates                  (excludes GME)</t>
  </si>
  <si>
    <r>
      <t>Medicaid             Managed Care "Default &amp; Contract" Rate                  (excludes GME)</t>
    </r>
    <r>
      <rPr>
        <b/>
        <sz val="10"/>
        <rFont val="Times New Roman"/>
        <family val="1"/>
      </rPr>
      <t xml:space="preserve">                        </t>
    </r>
    <r>
      <rPr>
        <b/>
        <sz val="8"/>
        <color indexed="20"/>
        <rFont val="Times New Roman"/>
        <family val="1"/>
      </rPr>
      <t>[See Stop Loss Insurance footnote]</t>
    </r>
  </si>
  <si>
    <t>for an individual MMC Enrollee during any calendar year reaches $100,000, the Contractor shall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</si>
</sst>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3">
    <font>
      <sz val="10"/>
      <name val="Arial"/>
      <family val="0"/>
    </font>
    <font>
      <sz val="11"/>
      <color indexed="8"/>
      <name val="Calibri"/>
      <family val="2"/>
    </font>
    <font>
      <b/>
      <sz val="16"/>
      <name val="Times New Roman"/>
      <family val="1"/>
    </font>
    <font>
      <b/>
      <sz val="10"/>
      <name val="Times New Roman"/>
      <family val="1"/>
    </font>
    <font>
      <sz val="10"/>
      <name val="Times New Roman"/>
      <family val="1"/>
    </font>
    <font>
      <b/>
      <u val="single"/>
      <sz val="10"/>
      <color indexed="12"/>
      <name val="Times New Roman"/>
      <family val="1"/>
    </font>
    <font>
      <b/>
      <i/>
      <sz val="11"/>
      <name val="Times New Roman"/>
      <family val="1"/>
    </font>
    <font>
      <b/>
      <i/>
      <u val="single"/>
      <sz val="11"/>
      <name val="Times New Roman"/>
      <family val="1"/>
    </font>
    <font>
      <b/>
      <sz val="10"/>
      <color indexed="10"/>
      <name val="Times New Roman"/>
      <family val="1"/>
    </font>
    <font>
      <b/>
      <sz val="14"/>
      <name val="Times New Roman"/>
      <family val="1"/>
    </font>
    <font>
      <b/>
      <sz val="10"/>
      <color indexed="8"/>
      <name val="Times New Roman"/>
      <family val="1"/>
    </font>
    <font>
      <b/>
      <sz val="11"/>
      <name val="Times New Roman"/>
      <family val="1"/>
    </font>
    <font>
      <b/>
      <i/>
      <u val="single"/>
      <sz val="10"/>
      <name val="Times New Roman"/>
      <family val="1"/>
    </font>
    <font>
      <b/>
      <sz val="13"/>
      <name val="Times New Roman"/>
      <family val="1"/>
    </font>
    <font>
      <b/>
      <i/>
      <sz val="10"/>
      <color indexed="10"/>
      <name val="Times New Roman"/>
      <family val="1"/>
    </font>
    <font>
      <b/>
      <sz val="14"/>
      <color indexed="12"/>
      <name val="Times New Roman"/>
      <family val="1"/>
    </font>
    <font>
      <b/>
      <sz val="12"/>
      <name val="Times New Roman"/>
      <family val="1"/>
    </font>
    <font>
      <b/>
      <sz val="10"/>
      <name val="Arial"/>
      <family val="2"/>
    </font>
    <font>
      <b/>
      <sz val="11"/>
      <color indexed="12"/>
      <name val="Arial"/>
      <family val="2"/>
    </font>
    <font>
      <b/>
      <u val="single"/>
      <sz val="11"/>
      <color indexed="12"/>
      <name val="Arial"/>
      <family val="2"/>
    </font>
    <font>
      <b/>
      <sz val="10"/>
      <color indexed="12"/>
      <name val="Arial"/>
      <family val="2"/>
    </font>
    <font>
      <b/>
      <sz val="10"/>
      <color indexed="20"/>
      <name val="Times New Roman"/>
      <family val="1"/>
    </font>
    <font>
      <b/>
      <i/>
      <sz val="10"/>
      <color indexed="12"/>
      <name val="Arial"/>
      <family val="2"/>
    </font>
    <font>
      <b/>
      <sz val="8"/>
      <color indexed="20"/>
      <name val="Times New Roman"/>
      <family val="1"/>
    </font>
    <font>
      <b/>
      <i/>
      <sz val="10"/>
      <color indexed="18"/>
      <name val="Times New Roman"/>
      <family val="1"/>
    </font>
    <font>
      <b/>
      <sz val="11"/>
      <color indexed="62"/>
      <name val="Times New Roman"/>
      <family val="1"/>
    </font>
    <font>
      <b/>
      <sz val="11"/>
      <color indexed="62"/>
      <name val="Arial"/>
      <family val="2"/>
    </font>
    <font>
      <b/>
      <u val="single"/>
      <sz val="11"/>
      <color indexed="8"/>
      <name val="Times New Roman"/>
      <family val="1"/>
    </font>
    <font>
      <b/>
      <u val="single"/>
      <sz val="11"/>
      <color indexed="12"/>
      <name val="Times New Roman"/>
      <family val="1"/>
    </font>
    <font>
      <b/>
      <i/>
      <sz val="12"/>
      <name val="Times New Roman"/>
      <family val="1"/>
    </font>
    <font>
      <b/>
      <sz val="10"/>
      <color indexed="62"/>
      <name val="Times New Roman"/>
      <family val="1"/>
    </font>
    <font>
      <b/>
      <sz val="10"/>
      <color indexed="62"/>
      <name val="Arial"/>
      <family val="2"/>
    </font>
    <font>
      <sz val="11"/>
      <color indexed="5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59"/>
      <name val="Calibri"/>
      <family val="2"/>
    </font>
    <font>
      <sz val="11"/>
      <color indexed="10"/>
      <name val="Calibri"/>
      <family val="2"/>
    </font>
    <font>
      <b/>
      <i/>
      <sz val="9"/>
      <color indexed="62"/>
      <name val="Times New Roman"/>
      <family val="1"/>
    </font>
    <font>
      <b/>
      <i/>
      <u val="single"/>
      <sz val="11"/>
      <color indexed="18"/>
      <name val="Times New Roman"/>
      <family val="1"/>
    </font>
    <font>
      <b/>
      <sz val="12"/>
      <color indexed="18"/>
      <name val="Times New Roman"/>
      <family val="1"/>
    </font>
    <font>
      <b/>
      <sz val="13"/>
      <color indexed="59"/>
      <name val="Times New Roman"/>
      <family val="1"/>
    </font>
    <font>
      <b/>
      <i/>
      <sz val="14"/>
      <color indexed="5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7030A0"/>
      <name val="Times New Roman"/>
      <family val="1"/>
    </font>
    <font>
      <b/>
      <sz val="10"/>
      <color rgb="FF7030A0"/>
      <name val="Times New Roman"/>
      <family val="1"/>
    </font>
    <font>
      <b/>
      <i/>
      <sz val="9"/>
      <color rgb="FF7030A0"/>
      <name val="Times New Roman"/>
      <family val="1"/>
    </font>
    <font>
      <b/>
      <i/>
      <u val="single"/>
      <sz val="11"/>
      <color rgb="FF000099"/>
      <name val="Times New Roman"/>
      <family val="1"/>
    </font>
    <font>
      <b/>
      <sz val="12"/>
      <color rgb="FF000099"/>
      <name val="Times New Roman"/>
      <family val="1"/>
    </font>
    <font>
      <b/>
      <u val="single"/>
      <sz val="11"/>
      <color rgb="FF0000FF"/>
      <name val="Times New Roman"/>
      <family val="1"/>
    </font>
    <font>
      <b/>
      <sz val="13"/>
      <color theme="1"/>
      <name val="Times New Roman"/>
      <family val="1"/>
    </font>
    <font>
      <b/>
      <i/>
      <sz val="14"/>
      <color theme="1"/>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rgb="FF00FFFF"/>
        <bgColor indexed="64"/>
      </patternFill>
    </fill>
    <fill>
      <patternFill patternType="solid">
        <fgColor rgb="FFCC99FF"/>
        <bgColor indexed="64"/>
      </patternFill>
    </fill>
    <fill>
      <patternFill patternType="solid">
        <fgColor rgb="FFCCFFFF"/>
        <bgColor indexed="64"/>
      </patternFill>
    </fill>
    <fill>
      <patternFill patternType="solid">
        <fgColor indexed="13"/>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style="thin"/>
      <right style="thin"/>
      <top style="thin"/>
      <bottom style="thin"/>
    </border>
    <border>
      <left style="thin"/>
      <right style="thin"/>
      <top style="thin"/>
      <bottom/>
    </border>
    <border>
      <left style="thin"/>
      <right style="thin"/>
      <top/>
      <bottom style="thin"/>
    </border>
    <border>
      <left/>
      <right/>
      <top style="thin"/>
      <bottom/>
    </border>
    <border>
      <left/>
      <right style="thin"/>
      <top style="thin"/>
      <bottom/>
    </border>
    <border>
      <left style="medium"/>
      <right style="thin"/>
      <top style="medium"/>
      <bottom style="medium"/>
    </border>
    <border>
      <left style="thin"/>
      <right style="thin"/>
      <top style="medium"/>
      <bottom style="medium"/>
    </border>
    <border>
      <left style="thin"/>
      <right/>
      <top style="thin"/>
      <bottom/>
    </border>
    <border>
      <left/>
      <right/>
      <top/>
      <bottom style="medium"/>
    </border>
    <border>
      <left style="thin"/>
      <right style="medium"/>
      <top style="medium"/>
      <bottom style="medium"/>
    </border>
    <border>
      <left style="thin"/>
      <right style="medium"/>
      <top/>
      <bottom/>
    </border>
    <border>
      <left style="thin"/>
      <right style="medium"/>
      <top/>
      <bottom style="thin"/>
    </border>
    <border>
      <left style="medium"/>
      <right style="thin"/>
      <top style="thin"/>
      <bottom/>
    </border>
    <border>
      <left style="thin"/>
      <right style="medium"/>
      <top style="thin"/>
      <bottom style="thin"/>
    </border>
    <border>
      <left style="thin"/>
      <right style="medium"/>
      <top style="thin"/>
      <bottom/>
    </border>
    <border>
      <left style="medium"/>
      <right style="thin"/>
      <top style="thin"/>
      <bottom style="thin"/>
    </border>
    <border>
      <left style="medium"/>
      <right/>
      <top style="thin"/>
      <bottom style="medium"/>
    </border>
    <border>
      <left style="medium"/>
      <right/>
      <top/>
      <bottom/>
    </border>
    <border>
      <left style="medium"/>
      <right style="thin"/>
      <top/>
      <bottom style="thin"/>
    </border>
    <border>
      <left style="medium"/>
      <right/>
      <top style="thin"/>
      <bottom style="thin"/>
    </border>
    <border>
      <left/>
      <right style="thin"/>
      <top style="thin"/>
      <bottom style="thin"/>
    </border>
    <border>
      <left/>
      <right style="thin"/>
      <top/>
      <bottom/>
    </border>
    <border>
      <left style="medium"/>
      <right/>
      <top/>
      <bottom style="thin"/>
    </border>
    <border>
      <left/>
      <right style="thin"/>
      <top/>
      <bottom style="thin"/>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right style="medium"/>
      <top style="thin"/>
      <bottom style="thin"/>
    </border>
    <border>
      <left style="medium"/>
      <right/>
      <top style="medium"/>
      <bottom style="slantDashDot"/>
    </border>
    <border>
      <left/>
      <right/>
      <top style="medium"/>
      <bottom style="slantDashDot"/>
    </border>
    <border>
      <left/>
      <right style="medium"/>
      <top style="medium"/>
      <bottom style="slantDashDot"/>
    </border>
    <border>
      <left style="thin"/>
      <right/>
      <top/>
      <bottom style="thin"/>
    </border>
    <border>
      <left/>
      <right/>
      <top/>
      <bottom style="thin"/>
    </border>
    <border>
      <left style="thin"/>
      <right/>
      <top/>
      <bottom/>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67">
    <xf numFmtId="0" fontId="0" fillId="0" borderId="0" xfId="0" applyAlignment="1">
      <alignment/>
    </xf>
    <xf numFmtId="0" fontId="3" fillId="0" borderId="0" xfId="0" applyFont="1" applyAlignment="1">
      <alignment/>
    </xf>
    <xf numFmtId="0" fontId="3" fillId="0" borderId="0" xfId="0" applyFont="1" applyAlignment="1">
      <alignment/>
    </xf>
    <xf numFmtId="0" fontId="3" fillId="0" borderId="0" xfId="0" applyFont="1" applyAlignment="1">
      <alignment horizontal="center"/>
    </xf>
    <xf numFmtId="49" fontId="3" fillId="0" borderId="0" xfId="0" applyNumberFormat="1" applyFont="1" applyAlignment="1">
      <alignment horizontal="center"/>
    </xf>
    <xf numFmtId="49" fontId="3" fillId="0" borderId="0" xfId="0" applyNumberFormat="1" applyFont="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quotePrefix="1">
      <alignment horizontal="left" vertical="center"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0" fontId="3" fillId="0" borderId="11" xfId="0" applyFont="1" applyBorder="1" applyAlignment="1" quotePrefix="1">
      <alignment horizontal="center" vertical="center" wrapText="1"/>
    </xf>
    <xf numFmtId="0" fontId="2" fillId="0" borderId="0" xfId="0" applyFont="1" applyAlignment="1">
      <alignment/>
    </xf>
    <xf numFmtId="49" fontId="3" fillId="0" borderId="11" xfId="0" applyNumberFormat="1" applyFont="1" applyBorder="1" applyAlignment="1">
      <alignment horizontal="center" vertical="center" wrapText="1"/>
    </xf>
    <xf numFmtId="0" fontId="3" fillId="0" borderId="11" xfId="0" applyFont="1" applyBorder="1" applyAlignment="1">
      <alignment horizontal="center" vertical="center"/>
    </xf>
    <xf numFmtId="0" fontId="3" fillId="0" borderId="11" xfId="0" applyFont="1" applyFill="1" applyBorder="1" applyAlignment="1">
      <alignment vertical="center" wrapText="1"/>
    </xf>
    <xf numFmtId="0" fontId="3" fillId="0" borderId="11" xfId="0" applyFont="1" applyBorder="1" applyAlignment="1">
      <alignment horizontal="left" vertical="center" wrapText="1"/>
    </xf>
    <xf numFmtId="0" fontId="3" fillId="33" borderId="11" xfId="0" applyFont="1" applyFill="1" applyBorder="1" applyAlignment="1">
      <alignment horizontal="center" vertical="center" wrapText="1"/>
    </xf>
    <xf numFmtId="10" fontId="3" fillId="0" borderId="12" xfId="0" applyNumberFormat="1" applyFont="1" applyBorder="1" applyAlignment="1">
      <alignment horizontal="center" vertical="center" wrapText="1"/>
    </xf>
    <xf numFmtId="0" fontId="3" fillId="0" borderId="12" xfId="0" applyFont="1" applyBorder="1" applyAlignment="1">
      <alignment vertical="center" wrapText="1"/>
    </xf>
    <xf numFmtId="0" fontId="3" fillId="0" borderId="12" xfId="0" applyFont="1" applyBorder="1" applyAlignment="1">
      <alignment horizontal="center" vertical="center" wrapText="1"/>
    </xf>
    <xf numFmtId="0" fontId="3" fillId="0" borderId="13" xfId="0" applyFont="1" applyBorder="1" applyAlignment="1">
      <alignment vertical="center" wrapText="1"/>
    </xf>
    <xf numFmtId="0" fontId="3" fillId="0" borderId="0" xfId="0" applyFont="1" applyFill="1" applyAlignment="1">
      <alignment/>
    </xf>
    <xf numFmtId="0" fontId="3" fillId="0" borderId="11" xfId="0" applyFont="1" applyFill="1" applyBorder="1" applyAlignment="1">
      <alignment horizontal="left" vertical="center" wrapText="1"/>
    </xf>
    <xf numFmtId="0" fontId="11" fillId="33" borderId="11" xfId="0" applyFont="1" applyFill="1" applyBorder="1" applyAlignment="1" quotePrefix="1">
      <alignment horizontal="center"/>
    </xf>
    <xf numFmtId="0" fontId="12" fillId="33" borderId="12" xfId="0" applyFont="1" applyFill="1" applyBorder="1" applyAlignment="1" quotePrefix="1">
      <alignment horizontal="center"/>
    </xf>
    <xf numFmtId="0" fontId="7" fillId="34" borderId="10" xfId="0" applyFont="1" applyFill="1" applyBorder="1" applyAlignment="1" quotePrefix="1">
      <alignment horizontal="center"/>
    </xf>
    <xf numFmtId="0" fontId="13" fillId="0" borderId="0" xfId="0" applyFont="1" applyAlignment="1">
      <alignment/>
    </xf>
    <xf numFmtId="0" fontId="3" fillId="0" borderId="11" xfId="0" applyNumberFormat="1" applyFont="1" applyFill="1" applyBorder="1" applyAlignment="1">
      <alignment horizontal="right" vertical="center" wrapText="1"/>
    </xf>
    <xf numFmtId="49" fontId="3" fillId="0" borderId="11" xfId="0" applyNumberFormat="1" applyFont="1" applyFill="1" applyBorder="1" applyAlignment="1">
      <alignment horizontal="center" vertical="center" wrapText="1"/>
    </xf>
    <xf numFmtId="49" fontId="3" fillId="35" borderId="11" xfId="0" applyNumberFormat="1" applyFont="1" applyFill="1" applyBorder="1" applyAlignment="1">
      <alignment horizontal="center" vertical="center" wrapText="1"/>
    </xf>
    <xf numFmtId="0" fontId="3" fillId="35" borderId="11" xfId="0" applyFont="1" applyFill="1" applyBorder="1" applyAlignment="1">
      <alignment vertical="center" wrapText="1"/>
    </xf>
    <xf numFmtId="0" fontId="3" fillId="35" borderId="11"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7" fillId="36" borderId="10" xfId="0" applyFont="1" applyFill="1" applyBorder="1" applyAlignment="1" quotePrefix="1">
      <alignment horizontal="center"/>
    </xf>
    <xf numFmtId="49" fontId="3" fillId="36" borderId="11" xfId="0" applyNumberFormat="1" applyFont="1" applyFill="1" applyBorder="1" applyAlignment="1">
      <alignment horizontal="center" vertical="center"/>
    </xf>
    <xf numFmtId="0" fontId="3" fillId="36" borderId="11" xfId="0" applyFont="1" applyFill="1" applyBorder="1" applyAlignment="1">
      <alignment horizontal="left" vertical="center" wrapText="1"/>
    </xf>
    <xf numFmtId="10" fontId="3" fillId="36" borderId="11" xfId="0" applyNumberFormat="1" applyFont="1" applyFill="1" applyBorder="1" applyAlignment="1">
      <alignment horizontal="center" vertical="center" wrapText="1"/>
    </xf>
    <xf numFmtId="0" fontId="11" fillId="34" borderId="11" xfId="0" applyFont="1" applyFill="1" applyBorder="1" applyAlignment="1" quotePrefix="1">
      <alignment horizontal="center"/>
    </xf>
    <xf numFmtId="0" fontId="10" fillId="0" borderId="11" xfId="0" applyFont="1" applyBorder="1" applyAlignment="1">
      <alignment vertical="center" wrapText="1"/>
    </xf>
    <xf numFmtId="0" fontId="3" fillId="0" borderId="12" xfId="0" applyFont="1" applyFill="1" applyBorder="1" applyAlignment="1">
      <alignment horizontal="left" vertical="center"/>
    </xf>
    <xf numFmtId="9" fontId="3" fillId="0" borderId="13" xfId="59" applyFont="1" applyBorder="1" applyAlignment="1">
      <alignment horizontal="center" vertical="center" wrapText="1"/>
    </xf>
    <xf numFmtId="9" fontId="3" fillId="0" borderId="12" xfId="0" applyNumberFormat="1" applyFont="1" applyBorder="1" applyAlignment="1">
      <alignment horizontal="center" vertical="center" wrapText="1"/>
    </xf>
    <xf numFmtId="0" fontId="6" fillId="0" borderId="11" xfId="0" applyFont="1" applyFill="1" applyBorder="1" applyAlignment="1">
      <alignment vertical="center" wrapText="1"/>
    </xf>
    <xf numFmtId="10" fontId="3" fillId="0" borderId="11" xfId="0" applyNumberFormat="1" applyFont="1" applyBorder="1" applyAlignment="1">
      <alignment horizontal="center" vertical="center" wrapText="1"/>
    </xf>
    <xf numFmtId="0" fontId="6" fillId="0" borderId="11" xfId="0" applyFont="1" applyBorder="1" applyAlignment="1">
      <alignment horizontal="left" vertical="center" wrapText="1"/>
    </xf>
    <xf numFmtId="0" fontId="3" fillId="0" borderId="12" xfId="0" applyFont="1" applyBorder="1" applyAlignment="1">
      <alignment horizontal="left" vertical="center" wrapText="1"/>
    </xf>
    <xf numFmtId="10" fontId="3" fillId="0" borderId="11" xfId="0" applyNumberFormat="1" applyFont="1" applyFill="1" applyBorder="1" applyAlignment="1">
      <alignment horizontal="center" vertical="center" wrapText="1"/>
    </xf>
    <xf numFmtId="10" fontId="3" fillId="0" borderId="11" xfId="0" applyNumberFormat="1" applyFont="1" applyFill="1" applyBorder="1" applyAlignment="1" quotePrefix="1">
      <alignment horizontal="center" vertical="center" wrapText="1"/>
    </xf>
    <xf numFmtId="0" fontId="14" fillId="37" borderId="10" xfId="0" applyFont="1" applyFill="1" applyBorder="1" applyAlignment="1">
      <alignment horizontal="center" vertical="center" wrapText="1"/>
    </xf>
    <xf numFmtId="0" fontId="19" fillId="33" borderId="0" xfId="0" applyFont="1" applyFill="1" applyAlignment="1">
      <alignment horizontal="center"/>
    </xf>
    <xf numFmtId="0" fontId="20" fillId="33" borderId="0" xfId="0" applyFont="1" applyFill="1" applyAlignment="1">
      <alignment horizontal="center"/>
    </xf>
    <xf numFmtId="0" fontId="17" fillId="38" borderId="0" xfId="0" applyFont="1" applyFill="1" applyAlignment="1">
      <alignment/>
    </xf>
    <xf numFmtId="0" fontId="22" fillId="38" borderId="0" xfId="0" applyFont="1" applyFill="1" applyAlignment="1">
      <alignment/>
    </xf>
    <xf numFmtId="0" fontId="3" fillId="10" borderId="14" xfId="0" applyFont="1" applyFill="1" applyBorder="1" applyAlignment="1">
      <alignment/>
    </xf>
    <xf numFmtId="0" fontId="3" fillId="10" borderId="15" xfId="0" applyFont="1" applyFill="1" applyBorder="1" applyAlignment="1">
      <alignment/>
    </xf>
    <xf numFmtId="0" fontId="3" fillId="10" borderId="14" xfId="0" applyFont="1" applyFill="1" applyBorder="1" applyAlignment="1">
      <alignment/>
    </xf>
    <xf numFmtId="49" fontId="9" fillId="33" borderId="16" xfId="0" applyNumberFormat="1" applyFont="1" applyFill="1" applyBorder="1" applyAlignment="1">
      <alignment horizontal="center"/>
    </xf>
    <xf numFmtId="0" fontId="2" fillId="33" borderId="17" xfId="0" applyFont="1" applyFill="1" applyBorder="1" applyAlignment="1" quotePrefix="1">
      <alignment horizontal="center" wrapText="1"/>
    </xf>
    <xf numFmtId="0" fontId="2" fillId="33" borderId="17" xfId="0" applyFont="1" applyFill="1" applyBorder="1" applyAlignment="1">
      <alignment horizontal="center" vertical="center" wrapText="1"/>
    </xf>
    <xf numFmtId="0" fontId="7" fillId="34" borderId="11" xfId="0" applyFont="1" applyFill="1" applyBorder="1" applyAlignment="1" quotePrefix="1">
      <alignment horizontal="center"/>
    </xf>
    <xf numFmtId="0" fontId="2" fillId="33" borderId="17" xfId="0" applyFont="1" applyFill="1" applyBorder="1" applyAlignment="1">
      <alignment horizontal="center" wrapText="1"/>
    </xf>
    <xf numFmtId="0" fontId="11" fillId="34" borderId="13" xfId="0" applyFont="1" applyFill="1" applyBorder="1" applyAlignment="1" quotePrefix="1">
      <alignment horizontal="center"/>
    </xf>
    <xf numFmtId="0" fontId="11" fillId="0" borderId="11" xfId="0" applyFont="1" applyFill="1" applyBorder="1" applyAlignment="1" quotePrefix="1">
      <alignment horizontal="center"/>
    </xf>
    <xf numFmtId="0" fontId="3" fillId="0" borderId="12" xfId="0" applyFont="1" applyFill="1" applyBorder="1" applyAlignment="1">
      <alignment horizontal="center" vertical="center" wrapText="1"/>
    </xf>
    <xf numFmtId="0" fontId="75" fillId="39" borderId="13" xfId="0" applyFont="1" applyFill="1" applyBorder="1" applyAlignment="1">
      <alignment horizontal="center"/>
    </xf>
    <xf numFmtId="0" fontId="6" fillId="34" borderId="10" xfId="0" applyFont="1" applyFill="1" applyBorder="1" applyAlignment="1">
      <alignment horizontal="center"/>
    </xf>
    <xf numFmtId="49" fontId="3" fillId="36" borderId="12" xfId="0" applyNumberFormat="1" applyFont="1" applyFill="1" applyBorder="1" applyAlignment="1">
      <alignment horizontal="center" vertical="center"/>
    </xf>
    <xf numFmtId="0" fontId="3" fillId="36" borderId="12" xfId="0" applyFont="1" applyFill="1" applyBorder="1" applyAlignment="1">
      <alignment horizontal="left" vertical="center" wrapText="1"/>
    </xf>
    <xf numFmtId="0" fontId="3" fillId="36" borderId="12" xfId="0" applyFont="1" applyFill="1" applyBorder="1" applyAlignment="1">
      <alignment horizontal="center" vertical="center" wrapText="1"/>
    </xf>
    <xf numFmtId="0" fontId="76" fillId="0" borderId="10" xfId="0" applyFont="1" applyBorder="1" applyAlignment="1">
      <alignment horizontal="center" vertical="center" wrapText="1"/>
    </xf>
    <xf numFmtId="0" fontId="77" fillId="39" borderId="13" xfId="0" applyFont="1" applyFill="1" applyBorder="1" applyAlignment="1">
      <alignment horizontal="center"/>
    </xf>
    <xf numFmtId="0" fontId="17" fillId="0" borderId="0" xfId="0" applyFont="1" applyAlignment="1">
      <alignment wrapText="1"/>
    </xf>
    <xf numFmtId="0" fontId="17" fillId="40" borderId="0" xfId="0" applyFont="1" applyFill="1" applyAlignment="1">
      <alignment/>
    </xf>
    <xf numFmtId="0" fontId="16" fillId="40" borderId="0" xfId="0" applyFont="1" applyFill="1" applyAlignment="1">
      <alignment wrapText="1"/>
    </xf>
    <xf numFmtId="0" fontId="18" fillId="41" borderId="0" xfId="0" applyFont="1" applyFill="1" applyAlignment="1">
      <alignment horizontal="center"/>
    </xf>
    <xf numFmtId="0" fontId="16" fillId="41" borderId="0" xfId="0" applyFont="1" applyFill="1" applyAlignment="1">
      <alignment wrapText="1"/>
    </xf>
    <xf numFmtId="0" fontId="16" fillId="40" borderId="0" xfId="0" applyFont="1" applyFill="1" applyAlignment="1">
      <alignment horizontal="left" wrapText="1"/>
    </xf>
    <xf numFmtId="0" fontId="3" fillId="39" borderId="12" xfId="0" applyFont="1" applyFill="1" applyBorder="1" applyAlignment="1" quotePrefix="1">
      <alignment horizontal="left" vertical="center"/>
    </xf>
    <xf numFmtId="0" fontId="12" fillId="39" borderId="12" xfId="0" applyFont="1" applyFill="1" applyBorder="1" applyAlignment="1" quotePrefix="1">
      <alignment horizontal="center"/>
    </xf>
    <xf numFmtId="9" fontId="3" fillId="0" borderId="0" xfId="0" applyNumberFormat="1" applyFont="1" applyAlignment="1">
      <alignment/>
    </xf>
    <xf numFmtId="49" fontId="78" fillId="10" borderId="18" xfId="0" applyNumberFormat="1" applyFont="1" applyFill="1" applyBorder="1" applyAlignment="1">
      <alignment horizontal="left"/>
    </xf>
    <xf numFmtId="0" fontId="29" fillId="41" borderId="19" xfId="0" applyFont="1" applyFill="1" applyBorder="1" applyAlignment="1">
      <alignment wrapText="1"/>
    </xf>
    <xf numFmtId="0" fontId="16" fillId="40" borderId="0" xfId="0" applyFont="1" applyFill="1" applyAlignment="1">
      <alignment horizontal="left" vertical="top" wrapText="1"/>
    </xf>
    <xf numFmtId="0" fontId="2" fillId="33" borderId="20" xfId="0" applyFont="1" applyFill="1" applyBorder="1" applyAlignment="1">
      <alignment horizontal="center" wrapText="1"/>
    </xf>
    <xf numFmtId="0" fontId="7" fillId="34" borderId="21" xfId="0" applyFont="1" applyFill="1" applyBorder="1" applyAlignment="1" quotePrefix="1">
      <alignment horizontal="center"/>
    </xf>
    <xf numFmtId="0" fontId="76" fillId="39" borderId="22" xfId="0" applyFont="1" applyFill="1" applyBorder="1" applyAlignment="1">
      <alignment horizontal="center"/>
    </xf>
    <xf numFmtId="49" fontId="3" fillId="0" borderId="23" xfId="0" applyNumberFormat="1" applyFont="1" applyFill="1" applyBorder="1" applyAlignment="1">
      <alignment horizontal="center" vertical="center"/>
    </xf>
    <xf numFmtId="0" fontId="11" fillId="33" borderId="24" xfId="0" applyFont="1" applyFill="1" applyBorder="1" applyAlignment="1" quotePrefix="1">
      <alignment horizontal="center"/>
    </xf>
    <xf numFmtId="0" fontId="3" fillId="0" borderId="23" xfId="0" applyNumberFormat="1" applyFont="1" applyFill="1" applyBorder="1" applyAlignment="1">
      <alignment horizontal="center" vertical="center" wrapText="1"/>
    </xf>
    <xf numFmtId="0" fontId="76" fillId="0" borderId="25" xfId="0" applyFont="1" applyFill="1" applyBorder="1" applyAlignment="1">
      <alignment horizontal="center" vertical="center" wrapText="1"/>
    </xf>
    <xf numFmtId="49" fontId="3" fillId="0" borderId="26" xfId="0" applyNumberFormat="1" applyFont="1" applyBorder="1" applyAlignment="1">
      <alignment horizontal="center" vertical="center"/>
    </xf>
    <xf numFmtId="0" fontId="3" fillId="0" borderId="24" xfId="0" applyFont="1" applyBorder="1" applyAlignment="1">
      <alignment horizontal="center" vertical="center" wrapText="1"/>
    </xf>
    <xf numFmtId="0" fontId="3" fillId="0" borderId="24" xfId="0" applyFont="1" applyBorder="1" applyAlignment="1" quotePrefix="1">
      <alignment horizontal="center" vertical="center" wrapText="1"/>
    </xf>
    <xf numFmtId="0" fontId="3" fillId="0" borderId="21" xfId="0" applyFont="1" applyBorder="1" applyAlignment="1">
      <alignment horizontal="center" vertical="center" wrapText="1"/>
    </xf>
    <xf numFmtId="0" fontId="7" fillId="34" borderId="24" xfId="0" applyFont="1" applyFill="1" applyBorder="1" applyAlignment="1" quotePrefix="1">
      <alignment horizontal="center"/>
    </xf>
    <xf numFmtId="0" fontId="11" fillId="0" borderId="24" xfId="0" applyFont="1" applyFill="1" applyBorder="1" applyAlignment="1" quotePrefix="1">
      <alignment horizontal="center"/>
    </xf>
    <xf numFmtId="0" fontId="3" fillId="0" borderId="26" xfId="0" applyNumberFormat="1" applyFont="1" applyFill="1" applyBorder="1" applyAlignment="1">
      <alignment horizontal="right" vertical="center" wrapText="1"/>
    </xf>
    <xf numFmtId="0" fontId="11" fillId="34" borderId="24" xfId="0" applyFont="1" applyFill="1" applyBorder="1" applyAlignment="1" quotePrefix="1">
      <alignment horizontal="center"/>
    </xf>
    <xf numFmtId="49" fontId="3" fillId="0" borderId="26" xfId="0" applyNumberFormat="1" applyFont="1" applyFill="1" applyBorder="1" applyAlignment="1">
      <alignment horizontal="center" vertical="center" wrapText="1"/>
    </xf>
    <xf numFmtId="49" fontId="3" fillId="35" borderId="26" xfId="0" applyNumberFormat="1" applyFont="1" applyFill="1" applyBorder="1" applyAlignment="1">
      <alignment horizontal="center" vertical="center" wrapText="1"/>
    </xf>
    <xf numFmtId="0" fontId="3" fillId="35" borderId="24" xfId="0" applyFont="1" applyFill="1" applyBorder="1" applyAlignment="1">
      <alignment horizontal="center" vertical="center" wrapText="1"/>
    </xf>
    <xf numFmtId="0" fontId="7" fillId="36" borderId="21" xfId="0" applyFont="1" applyFill="1" applyBorder="1" applyAlignment="1" quotePrefix="1">
      <alignment horizontal="center"/>
    </xf>
    <xf numFmtId="49" fontId="3" fillId="36" borderId="26" xfId="0" applyNumberFormat="1" applyFont="1" applyFill="1" applyBorder="1" applyAlignment="1">
      <alignment horizontal="center" vertical="center"/>
    </xf>
    <xf numFmtId="10" fontId="3" fillId="36" borderId="24" xfId="0" applyNumberFormat="1" applyFont="1" applyFill="1" applyBorder="1" applyAlignment="1">
      <alignment horizontal="center" vertical="center" wrapText="1"/>
    </xf>
    <xf numFmtId="0" fontId="3" fillId="36" borderId="24" xfId="0" applyFont="1" applyFill="1" applyBorder="1" applyAlignment="1">
      <alignment horizontal="center" vertical="center" wrapText="1"/>
    </xf>
    <xf numFmtId="49" fontId="79" fillId="10" borderId="27" xfId="0" applyNumberFormat="1" applyFont="1" applyFill="1" applyBorder="1" applyAlignment="1">
      <alignment horizontal="right" vertical="top"/>
    </xf>
    <xf numFmtId="0" fontId="75" fillId="39" borderId="22" xfId="0" applyFont="1" applyFill="1" applyBorder="1" applyAlignment="1">
      <alignment horizontal="center"/>
    </xf>
    <xf numFmtId="49" fontId="3" fillId="0" borderId="26" xfId="0" applyNumberFormat="1" applyFont="1" applyFill="1" applyBorder="1" applyAlignment="1">
      <alignment horizontal="center" vertical="center"/>
    </xf>
    <xf numFmtId="0" fontId="12" fillId="33" borderId="25" xfId="0" applyFont="1" applyFill="1" applyBorder="1" applyAlignment="1" quotePrefix="1">
      <alignment horizontal="center"/>
    </xf>
    <xf numFmtId="0" fontId="3" fillId="0" borderId="25" xfId="0" applyFont="1" applyBorder="1" applyAlignment="1">
      <alignment horizontal="center" vertical="center" wrapText="1"/>
    </xf>
    <xf numFmtId="0" fontId="80" fillId="39" borderId="23" xfId="0" applyFont="1" applyFill="1" applyBorder="1" applyAlignment="1" quotePrefix="1">
      <alignment horizontal="left" vertical="center"/>
    </xf>
    <xf numFmtId="0" fontId="12" fillId="39" borderId="25" xfId="0" applyFont="1" applyFill="1" applyBorder="1" applyAlignment="1" quotePrefix="1">
      <alignment horizontal="center"/>
    </xf>
    <xf numFmtId="49" fontId="3" fillId="0" borderId="26"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0" fontId="3" fillId="0" borderId="23" xfId="0" applyNumberFormat="1" applyFont="1" applyFill="1" applyBorder="1" applyAlignment="1">
      <alignment horizontal="right" vertical="center" wrapText="1"/>
    </xf>
    <xf numFmtId="9" fontId="3" fillId="0" borderId="25" xfId="0" applyNumberFormat="1" applyFont="1" applyBorder="1" applyAlignment="1">
      <alignment horizontal="center" vertical="center" wrapText="1"/>
    </xf>
    <xf numFmtId="0" fontId="3" fillId="37" borderId="28" xfId="0" applyFont="1" applyFill="1" applyBorder="1" applyAlignment="1">
      <alignment/>
    </xf>
    <xf numFmtId="0" fontId="14" fillId="37" borderId="21" xfId="0" applyFont="1" applyFill="1" applyBorder="1" applyAlignment="1">
      <alignment horizontal="center" vertical="center" wrapText="1"/>
    </xf>
    <xf numFmtId="0" fontId="3" fillId="0" borderId="29" xfId="0" applyNumberFormat="1" applyFont="1" applyFill="1" applyBorder="1" applyAlignment="1">
      <alignment horizontal="right" vertical="center" wrapText="1"/>
    </xf>
    <xf numFmtId="9" fontId="3" fillId="0" borderId="22" xfId="59" applyFont="1" applyBorder="1" applyAlignment="1">
      <alignment horizontal="center" vertical="center" wrapText="1"/>
    </xf>
    <xf numFmtId="0" fontId="3" fillId="33" borderId="24" xfId="0" applyFont="1" applyFill="1" applyBorder="1" applyAlignment="1">
      <alignment horizontal="center" vertical="center" wrapText="1"/>
    </xf>
    <xf numFmtId="0" fontId="3" fillId="0" borderId="26" xfId="0" applyFont="1" applyBorder="1" applyAlignment="1">
      <alignment vertical="center" wrapText="1"/>
    </xf>
    <xf numFmtId="10" fontId="3" fillId="0" borderId="24" xfId="0" applyNumberFormat="1" applyFont="1" applyBorder="1" applyAlignment="1">
      <alignment horizontal="center" vertical="center" wrapText="1"/>
    </xf>
    <xf numFmtId="10" fontId="3" fillId="0" borderId="25" xfId="0" applyNumberFormat="1" applyFont="1" applyBorder="1" applyAlignment="1">
      <alignment horizontal="center" vertical="center" wrapText="1"/>
    </xf>
    <xf numFmtId="0" fontId="3" fillId="0" borderId="24" xfId="0" applyFont="1" applyBorder="1" applyAlignment="1">
      <alignment horizontal="center" vertical="center"/>
    </xf>
    <xf numFmtId="10" fontId="3" fillId="0" borderId="24" xfId="0" applyNumberFormat="1" applyFont="1" applyFill="1" applyBorder="1" applyAlignment="1">
      <alignment horizontal="center" vertical="center" wrapText="1"/>
    </xf>
    <xf numFmtId="10" fontId="3" fillId="0" borderId="24" xfId="0" applyNumberFormat="1" applyFont="1" applyFill="1" applyBorder="1" applyAlignment="1" quotePrefix="1">
      <alignment horizontal="center" vertical="center" wrapText="1"/>
    </xf>
    <xf numFmtId="49" fontId="21" fillId="33" borderId="30" xfId="0" applyNumberFormat="1" applyFont="1" applyFill="1" applyBorder="1" applyAlignment="1">
      <alignment horizontal="right" vertical="top"/>
    </xf>
    <xf numFmtId="49" fontId="27" fillId="36" borderId="30" xfId="0" applyNumberFormat="1" applyFont="1" applyFill="1" applyBorder="1" applyAlignment="1">
      <alignment horizontal="left" vertical="center" wrapText="1"/>
    </xf>
    <xf numFmtId="49" fontId="27" fillId="36" borderId="31" xfId="0" applyNumberFormat="1" applyFont="1" applyFill="1" applyBorder="1" applyAlignment="1">
      <alignment horizontal="left" vertical="center" wrapText="1"/>
    </xf>
    <xf numFmtId="0" fontId="4" fillId="34" borderId="28" xfId="0" applyFont="1" applyFill="1" applyBorder="1" applyAlignment="1">
      <alignment horizontal="left"/>
    </xf>
    <xf numFmtId="0" fontId="4" fillId="34" borderId="32" xfId="0" applyFont="1" applyFill="1" applyBorder="1" applyAlignment="1">
      <alignment horizontal="left"/>
    </xf>
    <xf numFmtId="0" fontId="28" fillId="34" borderId="30" xfId="0" applyFont="1" applyFill="1" applyBorder="1" applyAlignment="1">
      <alignment horizontal="left"/>
    </xf>
    <xf numFmtId="0" fontId="28" fillId="34" borderId="31" xfId="0" applyFont="1" applyFill="1" applyBorder="1" applyAlignment="1">
      <alignment horizontal="left"/>
    </xf>
    <xf numFmtId="0" fontId="28" fillId="34" borderId="33" xfId="0" applyFont="1" applyFill="1" applyBorder="1" applyAlignment="1">
      <alignment horizontal="left"/>
    </xf>
    <xf numFmtId="0" fontId="28" fillId="34" borderId="34" xfId="0" applyFont="1" applyFill="1" applyBorder="1" applyAlignment="1">
      <alignment horizontal="left"/>
    </xf>
    <xf numFmtId="0" fontId="79" fillId="10" borderId="35" xfId="0" applyFont="1" applyFill="1" applyBorder="1" applyAlignment="1">
      <alignment horizontal="left" vertical="top" wrapText="1"/>
    </xf>
    <xf numFmtId="0" fontId="79" fillId="10" borderId="36" xfId="0" applyFont="1" applyFill="1" applyBorder="1" applyAlignment="1">
      <alignment horizontal="left" vertical="top" wrapText="1"/>
    </xf>
    <xf numFmtId="49" fontId="81" fillId="36" borderId="37" xfId="0" applyNumberFormat="1" applyFont="1" applyFill="1" applyBorder="1" applyAlignment="1" quotePrefix="1">
      <alignment horizontal="center" vertical="center" wrapText="1"/>
    </xf>
    <xf numFmtId="49" fontId="81" fillId="36" borderId="38" xfId="0" applyNumberFormat="1" applyFont="1" applyFill="1" applyBorder="1" applyAlignment="1" quotePrefix="1">
      <alignment horizontal="center" vertical="center" wrapText="1"/>
    </xf>
    <xf numFmtId="49" fontId="81" fillId="36" borderId="39" xfId="0" applyNumberFormat="1" applyFont="1" applyFill="1" applyBorder="1" applyAlignment="1" quotePrefix="1">
      <alignment horizontal="center" vertical="center" wrapText="1"/>
    </xf>
    <xf numFmtId="0" fontId="80" fillId="34" borderId="33" xfId="0" applyFont="1" applyFill="1" applyBorder="1" applyAlignment="1">
      <alignment horizontal="left"/>
    </xf>
    <xf numFmtId="0" fontId="80" fillId="34" borderId="34" xfId="0" applyFont="1" applyFill="1" applyBorder="1" applyAlignment="1">
      <alignment horizontal="left"/>
    </xf>
    <xf numFmtId="0" fontId="82" fillId="42" borderId="30" xfId="0" applyNumberFormat="1" applyFont="1" applyFill="1" applyBorder="1" applyAlignment="1">
      <alignment horizontal="center" vertical="center" wrapText="1"/>
    </xf>
    <xf numFmtId="0" fontId="82" fillId="42" borderId="40" xfId="0" applyNumberFormat="1" applyFont="1" applyFill="1" applyBorder="1" applyAlignment="1">
      <alignment horizontal="center" vertical="center" wrapText="1"/>
    </xf>
    <xf numFmtId="0" fontId="82" fillId="42" borderId="41" xfId="0" applyNumberFormat="1" applyFont="1" applyFill="1" applyBorder="1" applyAlignment="1">
      <alignment horizontal="center" vertical="center" wrapText="1"/>
    </xf>
    <xf numFmtId="49" fontId="15" fillId="36" borderId="37" xfId="0" applyNumberFormat="1" applyFont="1" applyFill="1" applyBorder="1" applyAlignment="1" quotePrefix="1">
      <alignment horizontal="center" vertical="center" wrapText="1"/>
    </xf>
    <xf numFmtId="49" fontId="15" fillId="36" borderId="38" xfId="0" applyNumberFormat="1" applyFont="1" applyFill="1" applyBorder="1" applyAlignment="1" quotePrefix="1">
      <alignment horizontal="center" vertical="center" wrapText="1"/>
    </xf>
    <xf numFmtId="49" fontId="15" fillId="36" borderId="39" xfId="0" applyNumberFormat="1" applyFont="1" applyFill="1" applyBorder="1" applyAlignment="1" quotePrefix="1">
      <alignment horizontal="center" vertical="center" wrapText="1"/>
    </xf>
    <xf numFmtId="49" fontId="16" fillId="38" borderId="37" xfId="0" applyNumberFormat="1" applyFont="1" applyFill="1" applyBorder="1" applyAlignment="1">
      <alignment horizontal="center" vertical="center" wrapText="1"/>
    </xf>
    <xf numFmtId="49" fontId="16" fillId="38" borderId="38" xfId="0" applyNumberFormat="1" applyFont="1" applyFill="1" applyBorder="1" applyAlignment="1">
      <alignment horizontal="center" vertical="center" wrapText="1"/>
    </xf>
    <xf numFmtId="49" fontId="16" fillId="38" borderId="39" xfId="0" applyNumberFormat="1" applyFont="1" applyFill="1" applyBorder="1" applyAlignment="1">
      <alignment horizontal="center" vertical="center" wrapText="1"/>
    </xf>
    <xf numFmtId="49" fontId="3" fillId="38" borderId="42" xfId="0" applyNumberFormat="1" applyFont="1" applyFill="1" applyBorder="1" applyAlignment="1">
      <alignment horizontal="center" vertical="top" wrapText="1"/>
    </xf>
    <xf numFmtId="49" fontId="3" fillId="38" borderId="43" xfId="0" applyNumberFormat="1" applyFont="1" applyFill="1" applyBorder="1" applyAlignment="1">
      <alignment horizontal="center" vertical="top" wrapText="1"/>
    </xf>
    <xf numFmtId="49" fontId="3" fillId="38" borderId="44" xfId="0" applyNumberFormat="1" applyFont="1" applyFill="1" applyBorder="1" applyAlignment="1">
      <alignment horizontal="center" vertical="top" wrapText="1"/>
    </xf>
    <xf numFmtId="0" fontId="21" fillId="33" borderId="40" xfId="0" applyFont="1" applyFill="1" applyBorder="1" applyAlignment="1">
      <alignment vertical="center" wrapText="1"/>
    </xf>
    <xf numFmtId="0" fontId="21" fillId="33" borderId="41" xfId="0" applyFont="1" applyFill="1" applyBorder="1" applyAlignment="1">
      <alignment vertical="center" wrapText="1"/>
    </xf>
    <xf numFmtId="0" fontId="3" fillId="10" borderId="45" xfId="0" applyFont="1" applyFill="1" applyBorder="1" applyAlignment="1">
      <alignment horizontal="left" wrapText="1"/>
    </xf>
    <xf numFmtId="0" fontId="3" fillId="10" borderId="46" xfId="0" applyFont="1" applyFill="1" applyBorder="1" applyAlignment="1">
      <alignment horizontal="left" wrapText="1"/>
    </xf>
    <xf numFmtId="0" fontId="3" fillId="10" borderId="34" xfId="0" applyFont="1" applyFill="1" applyBorder="1" applyAlignment="1">
      <alignment horizontal="left" wrapText="1"/>
    </xf>
    <xf numFmtId="0" fontId="5" fillId="34" borderId="47" xfId="0" applyFont="1" applyFill="1" applyBorder="1" applyAlignment="1">
      <alignment horizontal="left" wrapText="1"/>
    </xf>
    <xf numFmtId="0" fontId="5" fillId="34" borderId="32" xfId="0" applyFont="1" applyFill="1" applyBorder="1" applyAlignment="1">
      <alignment horizontal="left" wrapText="1"/>
    </xf>
    <xf numFmtId="49" fontId="27" fillId="36" borderId="48" xfId="0" applyNumberFormat="1" applyFont="1" applyFill="1" applyBorder="1" applyAlignment="1">
      <alignment horizontal="left" vertical="center" wrapText="1"/>
    </xf>
    <xf numFmtId="0" fontId="28" fillId="34" borderId="45" xfId="0" applyFont="1" applyFill="1" applyBorder="1" applyAlignment="1">
      <alignment horizontal="left"/>
    </xf>
    <xf numFmtId="0" fontId="28" fillId="34" borderId="48" xfId="0" applyFont="1" applyFill="1" applyBorder="1" applyAlignment="1">
      <alignment horizontal="left"/>
    </xf>
    <xf numFmtId="0" fontId="28" fillId="34" borderId="45" xfId="0" applyFont="1" applyFill="1" applyBorder="1" applyAlignment="1">
      <alignment horizontal="left" wrapText="1"/>
    </xf>
    <xf numFmtId="0" fontId="28" fillId="34" borderId="34"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26"/>
  <sheetViews>
    <sheetView tabSelected="1" zoomScalePageLayoutView="0" workbookViewId="0" topLeftCell="A1">
      <selection activeCell="B23" sqref="B23"/>
    </sheetView>
  </sheetViews>
  <sheetFormatPr defaultColWidth="8.8515625" defaultRowHeight="12.75"/>
  <cols>
    <col min="1" max="1" width="6.57421875" style="4" customWidth="1"/>
    <col min="2" max="2" width="41.421875" style="2" customWidth="1"/>
    <col min="3" max="3" width="31.8515625" style="1" customWidth="1"/>
    <col min="4" max="4" width="30.8515625" style="1" customWidth="1"/>
    <col min="5" max="16384" width="8.8515625" style="1" customWidth="1"/>
  </cols>
  <sheetData>
    <row r="1" spans="1:4" s="11" customFormat="1" ht="104.25" customHeight="1" thickBot="1">
      <c r="A1" s="56" t="s">
        <v>115</v>
      </c>
      <c r="B1" s="57" t="s">
        <v>24</v>
      </c>
      <c r="C1" s="60" t="s">
        <v>110</v>
      </c>
      <c r="D1" s="83" t="s">
        <v>218</v>
      </c>
    </row>
    <row r="2" spans="1:4" ht="15" customHeight="1">
      <c r="A2" s="130"/>
      <c r="B2" s="131"/>
      <c r="C2" s="25" t="s">
        <v>25</v>
      </c>
      <c r="D2" s="84" t="s">
        <v>25</v>
      </c>
    </row>
    <row r="3" spans="1:4" ht="15" customHeight="1">
      <c r="A3" s="134" t="s">
        <v>0</v>
      </c>
      <c r="B3" s="135"/>
      <c r="C3" s="61"/>
      <c r="D3" s="85" t="s">
        <v>210</v>
      </c>
    </row>
    <row r="4" spans="1:4" s="21" customFormat="1" ht="17.25" customHeight="1">
      <c r="A4" s="86"/>
      <c r="B4" s="39" t="s">
        <v>28</v>
      </c>
      <c r="C4" s="23"/>
      <c r="D4" s="87"/>
    </row>
    <row r="5" spans="1:4" ht="30" customHeight="1">
      <c r="A5" s="88">
        <v>1</v>
      </c>
      <c r="B5" s="18" t="s">
        <v>116</v>
      </c>
      <c r="C5" s="63" t="s">
        <v>135</v>
      </c>
      <c r="D5" s="89" t="s">
        <v>138</v>
      </c>
    </row>
    <row r="6" spans="1:4" ht="27" customHeight="1">
      <c r="A6" s="90" t="s">
        <v>40</v>
      </c>
      <c r="B6" s="9" t="s">
        <v>1</v>
      </c>
      <c r="C6" s="8" t="s">
        <v>134</v>
      </c>
      <c r="D6" s="91" t="str">
        <f>C6</f>
        <v>SIW APR-DRG Table (DOH*) </v>
      </c>
    </row>
    <row r="7" spans="1:4" ht="27.75" customHeight="1">
      <c r="A7" s="90" t="s">
        <v>39</v>
      </c>
      <c r="B7" s="9" t="s">
        <v>119</v>
      </c>
      <c r="C7" s="10" t="s">
        <v>117</v>
      </c>
      <c r="D7" s="92" t="str">
        <f>C7</f>
        <v>Line 1 x Line 2</v>
      </c>
    </row>
    <row r="8" spans="1:4" ht="27" customHeight="1">
      <c r="A8" s="90" t="s">
        <v>35</v>
      </c>
      <c r="B8" s="15" t="s">
        <v>118</v>
      </c>
      <c r="C8" s="63" t="s">
        <v>136</v>
      </c>
      <c r="D8" s="93" t="s">
        <v>85</v>
      </c>
    </row>
    <row r="9" spans="1:4" ht="38.25">
      <c r="A9" s="90" t="s">
        <v>36</v>
      </c>
      <c r="B9" s="7" t="s">
        <v>195</v>
      </c>
      <c r="C9" s="63" t="s">
        <v>137</v>
      </c>
      <c r="D9" s="89" t="s">
        <v>207</v>
      </c>
    </row>
    <row r="10" spans="1:4" ht="16.5" customHeight="1">
      <c r="A10" s="90" t="s">
        <v>37</v>
      </c>
      <c r="B10" s="15" t="s">
        <v>91</v>
      </c>
      <c r="C10" s="8" t="s">
        <v>120</v>
      </c>
      <c r="D10" s="91" t="s">
        <v>122</v>
      </c>
    </row>
    <row r="11" spans="1:4" ht="15.75" customHeight="1">
      <c r="A11" s="132" t="s">
        <v>45</v>
      </c>
      <c r="B11" s="133"/>
      <c r="C11" s="59"/>
      <c r="D11" s="94"/>
    </row>
    <row r="12" spans="1:4" ht="17.25" customHeight="1">
      <c r="A12" s="90" t="s">
        <v>41</v>
      </c>
      <c r="B12" s="7" t="s">
        <v>44</v>
      </c>
      <c r="C12" s="62"/>
      <c r="D12" s="95"/>
    </row>
    <row r="13" spans="1:4" ht="25.5">
      <c r="A13" s="96" t="s">
        <v>30</v>
      </c>
      <c r="B13" s="15" t="s">
        <v>75</v>
      </c>
      <c r="C13" s="63" t="s">
        <v>204</v>
      </c>
      <c r="D13" s="89" t="s">
        <v>208</v>
      </c>
    </row>
    <row r="14" spans="1:4" ht="16.5" customHeight="1">
      <c r="A14" s="96" t="s">
        <v>31</v>
      </c>
      <c r="B14" s="7" t="s">
        <v>46</v>
      </c>
      <c r="C14" s="8" t="s">
        <v>2</v>
      </c>
      <c r="D14" s="91" t="str">
        <f>C14</f>
        <v>Medical Record</v>
      </c>
    </row>
    <row r="15" spans="1:4" ht="16.5" customHeight="1">
      <c r="A15" s="96" t="s">
        <v>32</v>
      </c>
      <c r="B15" s="9" t="s">
        <v>48</v>
      </c>
      <c r="C15" s="10" t="s">
        <v>121</v>
      </c>
      <c r="D15" s="92" t="str">
        <f>C15</f>
        <v>Line 7a x Line 7b</v>
      </c>
    </row>
    <row r="16" spans="1:4" ht="16.5" customHeight="1">
      <c r="A16" s="132" t="s">
        <v>63</v>
      </c>
      <c r="B16" s="133"/>
      <c r="C16" s="37"/>
      <c r="D16" s="97"/>
    </row>
    <row r="17" spans="1:4" ht="16.5" customHeight="1">
      <c r="A17" s="98" t="s">
        <v>42</v>
      </c>
      <c r="B17" s="9" t="s">
        <v>49</v>
      </c>
      <c r="C17" s="8" t="s">
        <v>123</v>
      </c>
      <c r="D17" s="91" t="str">
        <f>C17</f>
        <v>Line 6 + Line 7c</v>
      </c>
    </row>
    <row r="18" spans="1:4" ht="9" customHeight="1">
      <c r="A18" s="99"/>
      <c r="B18" s="30"/>
      <c r="C18" s="31"/>
      <c r="D18" s="100"/>
    </row>
    <row r="19" spans="1:4" ht="16.5" customHeight="1">
      <c r="A19" s="128" t="s">
        <v>125</v>
      </c>
      <c r="B19" s="129"/>
      <c r="C19" s="33"/>
      <c r="D19" s="101"/>
    </row>
    <row r="20" spans="1:4" ht="26.25" customHeight="1">
      <c r="A20" s="102" t="s">
        <v>50</v>
      </c>
      <c r="B20" s="35" t="s">
        <v>202</v>
      </c>
      <c r="C20" s="36" t="s">
        <v>124</v>
      </c>
      <c r="D20" s="103" t="str">
        <f>C20</f>
        <v>4/1/09 Forward ==&gt; 7.04%</v>
      </c>
    </row>
    <row r="21" spans="1:4" ht="16.5" customHeight="1">
      <c r="A21" s="102" t="s">
        <v>51</v>
      </c>
      <c r="B21" s="35" t="s">
        <v>54</v>
      </c>
      <c r="C21" s="36" t="s">
        <v>88</v>
      </c>
      <c r="D21" s="103" t="str">
        <f>C21</f>
        <v>Line 8 x Line A</v>
      </c>
    </row>
    <row r="22" spans="1:4" ht="45" customHeight="1">
      <c r="A22" s="102" t="s">
        <v>52</v>
      </c>
      <c r="B22" s="35" t="s">
        <v>113</v>
      </c>
      <c r="C22" s="32" t="s">
        <v>89</v>
      </c>
      <c r="D22" s="104" t="str">
        <f>C22</f>
        <v>Line 8</v>
      </c>
    </row>
    <row r="23" spans="1:4" ht="51.75" customHeight="1">
      <c r="A23" s="102" t="s">
        <v>53</v>
      </c>
      <c r="B23" s="35" t="s">
        <v>114</v>
      </c>
      <c r="C23" s="32" t="s">
        <v>90</v>
      </c>
      <c r="D23" s="104" t="str">
        <f>C23</f>
        <v>Line 8 + Line B</v>
      </c>
    </row>
    <row r="24" spans="1:4" ht="33.75" customHeight="1" thickBot="1">
      <c r="A24" s="105" t="s">
        <v>77</v>
      </c>
      <c r="B24" s="136" t="s">
        <v>211</v>
      </c>
      <c r="C24" s="136"/>
      <c r="D24" s="137"/>
    </row>
    <row r="25" ht="12.75">
      <c r="A25" s="5"/>
    </row>
    <row r="26" ht="12.75">
      <c r="A26" s="5"/>
    </row>
  </sheetData>
  <sheetProtection/>
  <mergeCells count="6">
    <mergeCell ref="A19:B19"/>
    <mergeCell ref="A2:B2"/>
    <mergeCell ref="A11:B11"/>
    <mergeCell ref="A16:B16"/>
    <mergeCell ref="A3:B3"/>
    <mergeCell ref="B24:D24"/>
  </mergeCells>
  <printOptions horizontalCentered="1"/>
  <pageMargins left="0" right="0" top="0.88" bottom="0.2" header="0.36" footer="0.23"/>
  <pageSetup horizontalDpi="600" verticalDpi="600" orientation="landscape" scale="83" r:id="rId1"/>
  <headerFooter alignWithMargins="0">
    <oddHeader>&amp;LSample Payment
Calculation Worksheet&amp;C&amp;"Arial,Bold"&amp;12MEDICAID - TRADITIONAL AND MANAGED CARE
INLIER PAYMENT&amp;RNYSDOH
</oddHeader>
    <oddFooter>&amp;L&amp;A&amp;CPage &amp;P of &amp;N&amp;RJanuary 2010
</oddFooter>
  </headerFooter>
</worksheet>
</file>

<file path=xl/worksheets/sheet2.xml><?xml version="1.0" encoding="utf-8"?>
<worksheet xmlns="http://schemas.openxmlformats.org/spreadsheetml/2006/main" xmlns:r="http://schemas.openxmlformats.org/officeDocument/2006/relationships">
  <dimension ref="A1:E39"/>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D1"/>
    </sheetView>
  </sheetViews>
  <sheetFormatPr defaultColWidth="8.8515625" defaultRowHeight="12.75"/>
  <cols>
    <col min="1" max="1" width="5.28125" style="4" customWidth="1"/>
    <col min="2" max="2" width="37.7109375" style="2" customWidth="1"/>
    <col min="3" max="3" width="30.7109375" style="1" customWidth="1"/>
    <col min="4" max="4" width="30.00390625" style="1" customWidth="1"/>
    <col min="5" max="5" width="14.421875" style="1" customWidth="1"/>
    <col min="6" max="16384" width="8.8515625" style="1" customWidth="1"/>
  </cols>
  <sheetData>
    <row r="1" spans="1:4" s="26" customFormat="1" ht="35.25" customHeight="1" thickBot="1">
      <c r="A1" s="138" t="s">
        <v>184</v>
      </c>
      <c r="B1" s="139"/>
      <c r="C1" s="139"/>
      <c r="D1" s="140"/>
    </row>
    <row r="2" spans="1:4" ht="108" customHeight="1" thickBot="1">
      <c r="A2" s="56" t="s">
        <v>115</v>
      </c>
      <c r="B2" s="57" t="s">
        <v>24</v>
      </c>
      <c r="C2" s="60" t="s">
        <v>110</v>
      </c>
      <c r="D2" s="83" t="s">
        <v>217</v>
      </c>
    </row>
    <row r="3" spans="1:4" ht="15" customHeight="1">
      <c r="A3" s="130"/>
      <c r="B3" s="131"/>
      <c r="C3" s="25" t="s">
        <v>25</v>
      </c>
      <c r="D3" s="84" t="s">
        <v>25</v>
      </c>
    </row>
    <row r="4" spans="1:4" ht="15" customHeight="1">
      <c r="A4" s="141" t="s">
        <v>183</v>
      </c>
      <c r="B4" s="142"/>
      <c r="C4" s="61"/>
      <c r="D4" s="106" t="s">
        <v>212</v>
      </c>
    </row>
    <row r="5" spans="1:4" ht="18" customHeight="1">
      <c r="A5" s="107" t="s">
        <v>38</v>
      </c>
      <c r="B5" s="9" t="s">
        <v>65</v>
      </c>
      <c r="C5" s="24"/>
      <c r="D5" s="108"/>
    </row>
    <row r="6" spans="1:4" ht="19.5" customHeight="1">
      <c r="A6" s="96" t="s">
        <v>30</v>
      </c>
      <c r="B6" s="9" t="s">
        <v>56</v>
      </c>
      <c r="C6" s="8" t="s">
        <v>2</v>
      </c>
      <c r="D6" s="91" t="s">
        <v>2</v>
      </c>
    </row>
    <row r="7" spans="1:4" ht="19.5" customHeight="1">
      <c r="A7" s="96" t="s">
        <v>31</v>
      </c>
      <c r="B7" s="15" t="s">
        <v>64</v>
      </c>
      <c r="C7" s="8" t="s">
        <v>2</v>
      </c>
      <c r="D7" s="91" t="s">
        <v>2</v>
      </c>
    </row>
    <row r="8" spans="1:4" ht="19.5" customHeight="1">
      <c r="A8" s="96" t="s">
        <v>32</v>
      </c>
      <c r="B8" s="15" t="s">
        <v>94</v>
      </c>
      <c r="C8" s="8" t="s">
        <v>7</v>
      </c>
      <c r="D8" s="91" t="s">
        <v>7</v>
      </c>
    </row>
    <row r="9" spans="1:4" ht="19.5" customHeight="1">
      <c r="A9" s="86" t="s">
        <v>40</v>
      </c>
      <c r="B9" s="45" t="s">
        <v>66</v>
      </c>
      <c r="C9" s="19" t="s">
        <v>67</v>
      </c>
      <c r="D9" s="109" t="s">
        <v>67</v>
      </c>
    </row>
    <row r="10" spans="1:4" ht="36.75" customHeight="1">
      <c r="A10" s="143" t="s">
        <v>213</v>
      </c>
      <c r="B10" s="144"/>
      <c r="C10" s="144"/>
      <c r="D10" s="145"/>
    </row>
    <row r="11" spans="1:4" s="21" customFormat="1" ht="18" customHeight="1">
      <c r="A11" s="110" t="s">
        <v>29</v>
      </c>
      <c r="B11" s="77"/>
      <c r="C11" s="78"/>
      <c r="D11" s="111"/>
    </row>
    <row r="12" spans="1:4" ht="25.5">
      <c r="A12" s="86" t="s">
        <v>39</v>
      </c>
      <c r="B12" s="18" t="s">
        <v>175</v>
      </c>
      <c r="C12" s="63" t="s">
        <v>135</v>
      </c>
      <c r="D12" s="89" t="s">
        <v>138</v>
      </c>
    </row>
    <row r="13" spans="1:4" ht="25.5">
      <c r="A13" s="86" t="s">
        <v>35</v>
      </c>
      <c r="B13" s="9" t="s">
        <v>1</v>
      </c>
      <c r="C13" s="8" t="s">
        <v>134</v>
      </c>
      <c r="D13" s="91" t="str">
        <f>C13</f>
        <v>SIW APR-DRG Table (DOH*) </v>
      </c>
    </row>
    <row r="14" spans="1:4" ht="12.75">
      <c r="A14" s="86" t="s">
        <v>36</v>
      </c>
      <c r="B14" s="9" t="s">
        <v>119</v>
      </c>
      <c r="C14" s="8" t="s">
        <v>23</v>
      </c>
      <c r="D14" s="91" t="str">
        <f>C14</f>
        <v>Line 3 x Line 4</v>
      </c>
    </row>
    <row r="15" spans="1:4" ht="25.5">
      <c r="A15" s="107" t="s">
        <v>37</v>
      </c>
      <c r="B15" s="7" t="s">
        <v>176</v>
      </c>
      <c r="C15" s="8" t="s">
        <v>134</v>
      </c>
      <c r="D15" s="91" t="str">
        <f>C15</f>
        <v>SIW APR-DRG Table (DOH*) </v>
      </c>
    </row>
    <row r="16" spans="1:4" ht="19.5" customHeight="1">
      <c r="A16" s="112" t="s">
        <v>41</v>
      </c>
      <c r="B16" s="9" t="s">
        <v>6</v>
      </c>
      <c r="C16" s="8" t="s">
        <v>177</v>
      </c>
      <c r="D16" s="91" t="str">
        <f>C16</f>
        <v>Line 5 / Line 6</v>
      </c>
    </row>
    <row r="17" spans="1:4" ht="19.5" customHeight="1">
      <c r="A17" s="113" t="s">
        <v>42</v>
      </c>
      <c r="B17" s="18" t="s">
        <v>83</v>
      </c>
      <c r="C17" s="23"/>
      <c r="D17" s="87"/>
    </row>
    <row r="18" spans="1:4" ht="26.25" customHeight="1">
      <c r="A18" s="114" t="s">
        <v>30</v>
      </c>
      <c r="B18" s="18" t="s">
        <v>181</v>
      </c>
      <c r="C18" s="41">
        <v>1</v>
      </c>
      <c r="D18" s="115">
        <v>1</v>
      </c>
    </row>
    <row r="19" spans="1:4" ht="13.5">
      <c r="A19" s="116"/>
      <c r="B19" s="48" t="s">
        <v>34</v>
      </c>
      <c r="C19" s="48" t="s">
        <v>55</v>
      </c>
      <c r="D19" s="117" t="s">
        <v>55</v>
      </c>
    </row>
    <row r="20" spans="1:5" ht="26.25" customHeight="1">
      <c r="A20" s="118" t="s">
        <v>31</v>
      </c>
      <c r="B20" s="20" t="s">
        <v>78</v>
      </c>
      <c r="C20" s="40">
        <v>1.2</v>
      </c>
      <c r="D20" s="119">
        <v>1.2</v>
      </c>
      <c r="E20" s="79"/>
    </row>
    <row r="21" spans="1:4" ht="19.5" customHeight="1">
      <c r="A21" s="112" t="s">
        <v>43</v>
      </c>
      <c r="B21" s="9" t="s">
        <v>8</v>
      </c>
      <c r="C21" s="10" t="s">
        <v>194</v>
      </c>
      <c r="D21" s="92" t="str">
        <f>C21</f>
        <v>Line 7 x  Line 8a (or 8b)</v>
      </c>
    </row>
    <row r="22" spans="1:4" ht="25.5">
      <c r="A22" s="112" t="s">
        <v>57</v>
      </c>
      <c r="B22" s="38" t="s">
        <v>178</v>
      </c>
      <c r="C22" s="63" t="s">
        <v>179</v>
      </c>
      <c r="D22" s="89" t="s">
        <v>214</v>
      </c>
    </row>
    <row r="23" spans="1:4" ht="25.5" customHeight="1">
      <c r="A23" s="112" t="s">
        <v>58</v>
      </c>
      <c r="B23" s="9" t="s">
        <v>203</v>
      </c>
      <c r="C23" s="10" t="s">
        <v>180</v>
      </c>
      <c r="D23" s="92" t="str">
        <f>C23</f>
        <v>Line 9 + Line 10</v>
      </c>
    </row>
    <row r="24" spans="1:4" ht="19.5" customHeight="1">
      <c r="A24" s="134" t="s">
        <v>68</v>
      </c>
      <c r="B24" s="135"/>
      <c r="C24" s="25" t="s">
        <v>25</v>
      </c>
      <c r="D24" s="84" t="s">
        <v>25</v>
      </c>
    </row>
    <row r="25" spans="1:4" ht="17.25" customHeight="1">
      <c r="A25" s="112" t="s">
        <v>59</v>
      </c>
      <c r="B25" s="9" t="s">
        <v>185</v>
      </c>
      <c r="C25" s="10" t="s">
        <v>182</v>
      </c>
      <c r="D25" s="92" t="str">
        <f>C25</f>
        <v>Line 11 x Line 1c</v>
      </c>
    </row>
    <row r="26" spans="1:4" ht="33" customHeight="1">
      <c r="A26" s="112" t="s">
        <v>60</v>
      </c>
      <c r="B26" s="15" t="s">
        <v>118</v>
      </c>
      <c r="C26" s="63" t="s">
        <v>136</v>
      </c>
      <c r="D26" s="91" t="s">
        <v>85</v>
      </c>
    </row>
    <row r="27" spans="1:4" ht="18" customHeight="1">
      <c r="A27" s="112" t="s">
        <v>61</v>
      </c>
      <c r="B27" s="15" t="s">
        <v>74</v>
      </c>
      <c r="C27" s="63" t="s">
        <v>186</v>
      </c>
      <c r="D27" s="93" t="s">
        <v>187</v>
      </c>
    </row>
    <row r="28" spans="1:4" ht="19.5" customHeight="1">
      <c r="A28" s="112" t="s">
        <v>69</v>
      </c>
      <c r="B28" s="9" t="s">
        <v>70</v>
      </c>
      <c r="C28" s="24"/>
      <c r="D28" s="108"/>
    </row>
    <row r="29" spans="1:4" ht="19.5" customHeight="1">
      <c r="A29" s="96" t="s">
        <v>30</v>
      </c>
      <c r="B29" s="9" t="s">
        <v>71</v>
      </c>
      <c r="C29" s="8" t="s">
        <v>133</v>
      </c>
      <c r="D29" s="91" t="str">
        <f>C29</f>
        <v>Inlier Tab, Line 6</v>
      </c>
    </row>
    <row r="30" spans="1:4" ht="19.5" customHeight="1">
      <c r="A30" s="112" t="s">
        <v>72</v>
      </c>
      <c r="B30" s="9" t="s">
        <v>73</v>
      </c>
      <c r="C30" s="8" t="s">
        <v>190</v>
      </c>
      <c r="D30" s="91" t="str">
        <f>C30</f>
        <v>Lesser of Line 14 or Line 15a</v>
      </c>
    </row>
    <row r="31" spans="1:4" ht="19.5" customHeight="1">
      <c r="A31" s="112" t="s">
        <v>188</v>
      </c>
      <c r="B31" s="9" t="s">
        <v>48</v>
      </c>
      <c r="C31" s="8" t="s">
        <v>132</v>
      </c>
      <c r="D31" s="91" t="str">
        <f>C31</f>
        <v>Inlier Tab, Line 7c</v>
      </c>
    </row>
    <row r="32" spans="1:4" ht="19.5" customHeight="1">
      <c r="A32" s="112" t="s">
        <v>189</v>
      </c>
      <c r="B32" s="9" t="s">
        <v>76</v>
      </c>
      <c r="C32" s="8" t="s">
        <v>191</v>
      </c>
      <c r="D32" s="91" t="str">
        <f>C32</f>
        <v>Line 16 + Line 17</v>
      </c>
    </row>
    <row r="33" spans="1:4" ht="9.75" customHeight="1">
      <c r="A33" s="99"/>
      <c r="B33" s="30"/>
      <c r="C33" s="31"/>
      <c r="D33" s="100"/>
    </row>
    <row r="34" spans="1:4" ht="16.5" customHeight="1">
      <c r="A34" s="128" t="s">
        <v>125</v>
      </c>
      <c r="B34" s="129"/>
      <c r="C34" s="33" t="s">
        <v>25</v>
      </c>
      <c r="D34" s="101" t="s">
        <v>25</v>
      </c>
    </row>
    <row r="35" spans="1:4" ht="26.25" customHeight="1">
      <c r="A35" s="102" t="s">
        <v>50</v>
      </c>
      <c r="B35" s="35" t="s">
        <v>202</v>
      </c>
      <c r="C35" s="36" t="s">
        <v>124</v>
      </c>
      <c r="D35" s="103" t="str">
        <f>C35</f>
        <v>4/1/09 Forward ==&gt; 7.04%</v>
      </c>
    </row>
    <row r="36" spans="1:4" ht="16.5" customHeight="1">
      <c r="A36" s="102" t="s">
        <v>51</v>
      </c>
      <c r="B36" s="35" t="s">
        <v>54</v>
      </c>
      <c r="C36" s="36" t="s">
        <v>192</v>
      </c>
      <c r="D36" s="103" t="str">
        <f>C36</f>
        <v>Line 18 x Line A</v>
      </c>
    </row>
    <row r="37" spans="1:4" ht="45" customHeight="1">
      <c r="A37" s="102" t="s">
        <v>52</v>
      </c>
      <c r="B37" s="35" t="s">
        <v>113</v>
      </c>
      <c r="C37" s="32" t="s">
        <v>205</v>
      </c>
      <c r="D37" s="104" t="str">
        <f>C37</f>
        <v>Line 18</v>
      </c>
    </row>
    <row r="38" spans="1:4" ht="51.75" customHeight="1">
      <c r="A38" s="102" t="s">
        <v>53</v>
      </c>
      <c r="B38" s="35" t="s">
        <v>112</v>
      </c>
      <c r="C38" s="32" t="s">
        <v>193</v>
      </c>
      <c r="D38" s="104" t="str">
        <f>C38</f>
        <v>Line 18 + Line B</v>
      </c>
    </row>
    <row r="39" spans="1:4" ht="34.5" customHeight="1" thickBot="1">
      <c r="A39" s="105" t="s">
        <v>77</v>
      </c>
      <c r="B39" s="136" t="s">
        <v>211</v>
      </c>
      <c r="C39" s="136"/>
      <c r="D39" s="137"/>
    </row>
  </sheetData>
  <sheetProtection/>
  <mergeCells count="7">
    <mergeCell ref="B39:D39"/>
    <mergeCell ref="A34:B34"/>
    <mergeCell ref="A24:B24"/>
    <mergeCell ref="A3:B3"/>
    <mergeCell ref="A1:D1"/>
    <mergeCell ref="A4:B4"/>
    <mergeCell ref="A10:D10"/>
  </mergeCells>
  <printOptions horizontalCentered="1"/>
  <pageMargins left="0.17" right="0.17" top="0.79" bottom="0.35" header="0.17" footer="0.16"/>
  <pageSetup horizontalDpi="600" verticalDpi="600" orientation="landscape" scale="90" r:id="rId1"/>
  <headerFooter alignWithMargins="0">
    <oddHeader>&amp;LSample Payment
Calculation Worksheet&amp;C&amp;"Arial,Bold"&amp;12MEDICAID - TRADITIONAL AND MANAGED CARE
TRANSFER PAYMENT&amp;RNYSDOH
</oddHeader>
    <oddFooter>&amp;L&amp;A&amp;CPage &amp;P of &amp;N&amp;RJanuary 2010</oddFooter>
  </headerFooter>
  <rowBreaks count="1" manualBreakCount="1">
    <brk id="23" max="4" man="1"/>
  </rowBreaks>
</worksheet>
</file>

<file path=xl/worksheets/sheet3.xml><?xml version="1.0" encoding="utf-8"?>
<worksheet xmlns="http://schemas.openxmlformats.org/spreadsheetml/2006/main" xmlns:r="http://schemas.openxmlformats.org/officeDocument/2006/relationships">
  <dimension ref="A1:D37"/>
  <sheetViews>
    <sheetView zoomScalePageLayoutView="0" workbookViewId="0" topLeftCell="A1">
      <selection activeCell="A1" sqref="A1:D1"/>
    </sheetView>
  </sheetViews>
  <sheetFormatPr defaultColWidth="8.8515625" defaultRowHeight="12.75"/>
  <cols>
    <col min="1" max="1" width="6.421875" style="4" customWidth="1"/>
    <col min="2" max="2" width="38.8515625" style="2" customWidth="1"/>
    <col min="3" max="3" width="31.57421875" style="1" customWidth="1"/>
    <col min="4" max="4" width="30.28125" style="1" customWidth="1"/>
    <col min="5" max="16384" width="8.8515625" style="1" customWidth="1"/>
  </cols>
  <sheetData>
    <row r="1" spans="1:4" ht="39" customHeight="1" thickBot="1">
      <c r="A1" s="146" t="s">
        <v>33</v>
      </c>
      <c r="B1" s="147"/>
      <c r="C1" s="147"/>
      <c r="D1" s="148"/>
    </row>
    <row r="2" spans="1:4" ht="121.5" customHeight="1" thickBot="1">
      <c r="A2" s="56" t="s">
        <v>115</v>
      </c>
      <c r="B2" s="57" t="s">
        <v>24</v>
      </c>
      <c r="C2" s="60" t="s">
        <v>110</v>
      </c>
      <c r="D2" s="83" t="s">
        <v>219</v>
      </c>
    </row>
    <row r="3" spans="1:4" ht="15" customHeight="1">
      <c r="A3" s="130"/>
      <c r="B3" s="131"/>
      <c r="C3" s="25" t="s">
        <v>25</v>
      </c>
      <c r="D3" s="84" t="s">
        <v>25</v>
      </c>
    </row>
    <row r="4" spans="1:4" ht="11.25" customHeight="1">
      <c r="A4" s="134" t="s">
        <v>9</v>
      </c>
      <c r="B4" s="135"/>
      <c r="C4" s="70"/>
      <c r="D4" s="106" t="s">
        <v>209</v>
      </c>
    </row>
    <row r="5" spans="1:4" ht="25.5">
      <c r="A5" s="112" t="s">
        <v>38</v>
      </c>
      <c r="B5" s="14" t="s">
        <v>10</v>
      </c>
      <c r="C5" s="8" t="s">
        <v>92</v>
      </c>
      <c r="D5" s="91" t="s">
        <v>92</v>
      </c>
    </row>
    <row r="6" spans="1:4" ht="18.75" customHeight="1">
      <c r="A6" s="112" t="s">
        <v>40</v>
      </c>
      <c r="B6" s="9" t="s">
        <v>84</v>
      </c>
      <c r="C6" s="16"/>
      <c r="D6" s="120"/>
    </row>
    <row r="7" spans="1:4" ht="19.5" customHeight="1">
      <c r="A7" s="112"/>
      <c r="B7" s="9" t="s">
        <v>11</v>
      </c>
      <c r="C7" s="8" t="s">
        <v>92</v>
      </c>
      <c r="D7" s="91" t="s">
        <v>92</v>
      </c>
    </row>
    <row r="8" spans="1:4" ht="19.5" customHeight="1">
      <c r="A8" s="112"/>
      <c r="B8" s="9" t="s">
        <v>12</v>
      </c>
      <c r="C8" s="8" t="s">
        <v>92</v>
      </c>
      <c r="D8" s="91" t="s">
        <v>92</v>
      </c>
    </row>
    <row r="9" spans="1:4" ht="19.5" customHeight="1">
      <c r="A9" s="112"/>
      <c r="B9" s="9" t="s">
        <v>17</v>
      </c>
      <c r="C9" s="8" t="s">
        <v>92</v>
      </c>
      <c r="D9" s="91" t="s">
        <v>92</v>
      </c>
    </row>
    <row r="10" spans="1:4" ht="19.5" customHeight="1">
      <c r="A10" s="112"/>
      <c r="B10" s="9" t="s">
        <v>93</v>
      </c>
      <c r="C10" s="8" t="s">
        <v>92</v>
      </c>
      <c r="D10" s="91" t="s">
        <v>92</v>
      </c>
    </row>
    <row r="11" spans="1:4" ht="19.5" customHeight="1">
      <c r="A11" s="112"/>
      <c r="B11" s="9" t="s">
        <v>13</v>
      </c>
      <c r="C11" s="8" t="s">
        <v>92</v>
      </c>
      <c r="D11" s="91" t="s">
        <v>92</v>
      </c>
    </row>
    <row r="12" spans="1:4" ht="19.5" customHeight="1">
      <c r="A12" s="112"/>
      <c r="B12" s="9" t="s">
        <v>18</v>
      </c>
      <c r="C12" s="8" t="s">
        <v>20</v>
      </c>
      <c r="D12" s="91" t="s">
        <v>20</v>
      </c>
    </row>
    <row r="13" spans="1:4" ht="19.5" customHeight="1">
      <c r="A13" s="112" t="s">
        <v>39</v>
      </c>
      <c r="B13" s="9" t="s">
        <v>14</v>
      </c>
      <c r="C13" s="8" t="s">
        <v>19</v>
      </c>
      <c r="D13" s="91" t="s">
        <v>19</v>
      </c>
    </row>
    <row r="14" spans="1:4" ht="25.5">
      <c r="A14" s="112" t="s">
        <v>35</v>
      </c>
      <c r="B14" s="9" t="s">
        <v>15</v>
      </c>
      <c r="C14" s="63" t="s">
        <v>140</v>
      </c>
      <c r="D14" s="89" t="s">
        <v>215</v>
      </c>
    </row>
    <row r="15" spans="1:4" ht="25.5">
      <c r="A15" s="112" t="s">
        <v>36</v>
      </c>
      <c r="B15" s="9" t="s">
        <v>16</v>
      </c>
      <c r="C15" s="10" t="s">
        <v>23</v>
      </c>
      <c r="D15" s="92" t="s">
        <v>23</v>
      </c>
    </row>
    <row r="16" spans="1:4" ht="18" customHeight="1">
      <c r="A16" s="98" t="s">
        <v>37</v>
      </c>
      <c r="B16" s="42" t="s">
        <v>141</v>
      </c>
      <c r="C16" s="16"/>
      <c r="D16" s="120"/>
    </row>
    <row r="17" spans="1:4" ht="30" customHeight="1">
      <c r="A17" s="121"/>
      <c r="B17" s="7" t="s">
        <v>145</v>
      </c>
      <c r="C17" s="8" t="s">
        <v>142</v>
      </c>
      <c r="D17" s="91" t="s">
        <v>142</v>
      </c>
    </row>
    <row r="18" spans="1:4" ht="25.5">
      <c r="A18" s="112"/>
      <c r="B18" s="9" t="s">
        <v>143</v>
      </c>
      <c r="C18" s="63" t="s">
        <v>144</v>
      </c>
      <c r="D18" s="89" t="s">
        <v>216</v>
      </c>
    </row>
    <row r="19" spans="1:4" ht="19.5" customHeight="1">
      <c r="A19" s="112"/>
      <c r="B19" s="9" t="s">
        <v>146</v>
      </c>
      <c r="C19" s="8" t="s">
        <v>147</v>
      </c>
      <c r="D19" s="91" t="str">
        <f>C19</f>
        <v>Line 6a x Line 6b</v>
      </c>
    </row>
    <row r="20" spans="1:4" ht="17.25" customHeight="1">
      <c r="A20" s="107" t="s">
        <v>41</v>
      </c>
      <c r="B20" s="44" t="s">
        <v>80</v>
      </c>
      <c r="C20" s="16"/>
      <c r="D20" s="120"/>
    </row>
    <row r="21" spans="1:4" ht="12.75">
      <c r="A21" s="112"/>
      <c r="B21" s="15" t="s">
        <v>81</v>
      </c>
      <c r="C21" s="43" t="s">
        <v>148</v>
      </c>
      <c r="D21" s="122" t="str">
        <f>C21</f>
        <v>Is Line 5 &gt; 6c?</v>
      </c>
    </row>
    <row r="22" spans="1:4" ht="26.25" thickBot="1">
      <c r="A22" s="113"/>
      <c r="B22" s="45" t="s">
        <v>173</v>
      </c>
      <c r="C22" s="17" t="s">
        <v>82</v>
      </c>
      <c r="D22" s="123" t="s">
        <v>82</v>
      </c>
    </row>
    <row r="23" spans="1:4" ht="19.5" customHeight="1" thickBot="1">
      <c r="A23" s="149" t="s">
        <v>152</v>
      </c>
      <c r="B23" s="150"/>
      <c r="C23" s="150"/>
      <c r="D23" s="151"/>
    </row>
    <row r="24" spans="1:4" ht="18" customHeight="1" thickBot="1">
      <c r="A24" s="152" t="s">
        <v>174</v>
      </c>
      <c r="B24" s="153"/>
      <c r="C24" s="153"/>
      <c r="D24" s="154"/>
    </row>
    <row r="25" spans="1:4" ht="24" customHeight="1">
      <c r="A25" s="132" t="s">
        <v>9</v>
      </c>
      <c r="B25" s="133"/>
      <c r="C25" s="25" t="s">
        <v>25</v>
      </c>
      <c r="D25" s="84" t="s">
        <v>25</v>
      </c>
    </row>
    <row r="26" spans="1:4" ht="29.25" customHeight="1">
      <c r="A26" s="90" t="s">
        <v>42</v>
      </c>
      <c r="B26" s="15" t="s">
        <v>172</v>
      </c>
      <c r="C26" s="13" t="s">
        <v>149</v>
      </c>
      <c r="D26" s="124" t="str">
        <f>C26</f>
        <v>Line 5 - Line 6c</v>
      </c>
    </row>
    <row r="27" spans="1:4" ht="19.5" customHeight="1">
      <c r="A27" s="90" t="s">
        <v>43</v>
      </c>
      <c r="B27" s="9" t="s">
        <v>49</v>
      </c>
      <c r="C27" s="46" t="s">
        <v>150</v>
      </c>
      <c r="D27" s="125" t="str">
        <f>C27</f>
        <v>Inlier Worksheet Tab, Line 8</v>
      </c>
    </row>
    <row r="28" spans="1:4" ht="19.5" customHeight="1">
      <c r="A28" s="98" t="s">
        <v>57</v>
      </c>
      <c r="B28" s="22" t="s">
        <v>62</v>
      </c>
      <c r="C28" s="47" t="s">
        <v>151</v>
      </c>
      <c r="D28" s="126" t="str">
        <f>C28</f>
        <v>Line 8 + Line 9</v>
      </c>
    </row>
    <row r="29" spans="1:4" ht="9" customHeight="1">
      <c r="A29" s="99"/>
      <c r="B29" s="30"/>
      <c r="C29" s="31"/>
      <c r="D29" s="100"/>
    </row>
    <row r="30" spans="1:4" ht="16.5" customHeight="1">
      <c r="A30" s="128" t="s">
        <v>125</v>
      </c>
      <c r="B30" s="129"/>
      <c r="C30" s="33" t="s">
        <v>25</v>
      </c>
      <c r="D30" s="101" t="s">
        <v>25</v>
      </c>
    </row>
    <row r="31" spans="1:4" ht="26.25" customHeight="1">
      <c r="A31" s="102" t="s">
        <v>50</v>
      </c>
      <c r="B31" s="35" t="s">
        <v>202</v>
      </c>
      <c r="C31" s="36" t="s">
        <v>124</v>
      </c>
      <c r="D31" s="103" t="str">
        <f>C31</f>
        <v>4/1/09 Forward ==&gt; 7.04%</v>
      </c>
    </row>
    <row r="32" spans="1:4" ht="16.5" customHeight="1">
      <c r="A32" s="102" t="s">
        <v>51</v>
      </c>
      <c r="B32" s="35" t="s">
        <v>54</v>
      </c>
      <c r="C32" s="36" t="s">
        <v>153</v>
      </c>
      <c r="D32" s="103" t="str">
        <f>C32</f>
        <v>Line 10 x Line A</v>
      </c>
    </row>
    <row r="33" spans="1:4" ht="45" customHeight="1">
      <c r="A33" s="102" t="s">
        <v>52</v>
      </c>
      <c r="B33" s="35" t="s">
        <v>113</v>
      </c>
      <c r="C33" s="32" t="s">
        <v>155</v>
      </c>
      <c r="D33" s="104" t="str">
        <f>C33</f>
        <v>Line 10</v>
      </c>
    </row>
    <row r="34" spans="1:4" ht="51.75" customHeight="1">
      <c r="A34" s="102" t="s">
        <v>53</v>
      </c>
      <c r="B34" s="35" t="s">
        <v>112</v>
      </c>
      <c r="C34" s="32" t="s">
        <v>156</v>
      </c>
      <c r="D34" s="104" t="str">
        <f>C34</f>
        <v>Line 10 + Line B</v>
      </c>
    </row>
    <row r="35" spans="1:4" ht="27.75" customHeight="1">
      <c r="A35" s="127" t="s">
        <v>106</v>
      </c>
      <c r="B35" s="155" t="s">
        <v>154</v>
      </c>
      <c r="C35" s="155"/>
      <c r="D35" s="156"/>
    </row>
    <row r="36" spans="1:4" ht="32.25" customHeight="1" thickBot="1">
      <c r="A36" s="105" t="s">
        <v>77</v>
      </c>
      <c r="B36" s="136" t="s">
        <v>211</v>
      </c>
      <c r="C36" s="136"/>
      <c r="D36" s="137"/>
    </row>
    <row r="37" ht="12.75">
      <c r="C37" s="3"/>
    </row>
  </sheetData>
  <sheetProtection/>
  <mergeCells count="9">
    <mergeCell ref="B36:D36"/>
    <mergeCell ref="A1:D1"/>
    <mergeCell ref="A23:D23"/>
    <mergeCell ref="A24:D24"/>
    <mergeCell ref="B35:D35"/>
    <mergeCell ref="A4:B4"/>
    <mergeCell ref="A30:B30"/>
    <mergeCell ref="A3:B3"/>
    <mergeCell ref="A25:B25"/>
  </mergeCells>
  <printOptions horizontalCentered="1"/>
  <pageMargins left="0.41" right="0.16" top="0.6" bottom="0.35" header="0.24" footer="0.16"/>
  <pageSetup fitToHeight="0" horizontalDpi="600" verticalDpi="600" orientation="landscape" scale="80" r:id="rId1"/>
  <headerFooter alignWithMargins="0">
    <oddHeader>&amp;LSample Payment
Calculation Worksheet&amp;C&amp;"Arial,Bold"&amp;12MEDICAID - TRADITIONAL AND MANAGED CARE
HIGH COST OUTLIER PAYMENT&amp;RNYSDOH
</oddHeader>
    <oddFooter>&amp;L&amp;A&amp;CPage &amp;P of &amp;N&amp;RJanuary 2010</oddFooter>
  </headerFooter>
</worksheet>
</file>

<file path=xl/worksheets/sheet4.xml><?xml version="1.0" encoding="utf-8"?>
<worksheet xmlns="http://schemas.openxmlformats.org/spreadsheetml/2006/main" xmlns:r="http://schemas.openxmlformats.org/officeDocument/2006/relationships">
  <dimension ref="A1:D25"/>
  <sheetViews>
    <sheetView zoomScalePageLayoutView="0" workbookViewId="0" topLeftCell="A1">
      <selection activeCell="A1" sqref="A1"/>
    </sheetView>
  </sheetViews>
  <sheetFormatPr defaultColWidth="8.8515625" defaultRowHeight="12.75"/>
  <cols>
    <col min="1" max="1" width="7.140625" style="4" customWidth="1"/>
    <col min="2" max="2" width="44.28125" style="2" customWidth="1"/>
    <col min="3" max="3" width="34.28125" style="1" customWidth="1"/>
    <col min="4" max="4" width="32.28125" style="1" customWidth="1"/>
    <col min="5" max="16384" width="8.8515625" style="1" customWidth="1"/>
  </cols>
  <sheetData>
    <row r="1" spans="1:4" ht="69.75" customHeight="1" thickBot="1">
      <c r="A1" s="56" t="s">
        <v>115</v>
      </c>
      <c r="B1" s="57" t="s">
        <v>24</v>
      </c>
      <c r="C1" s="58" t="s">
        <v>111</v>
      </c>
      <c r="D1" s="58" t="s">
        <v>127</v>
      </c>
    </row>
    <row r="2" spans="1:4" ht="15" customHeight="1">
      <c r="A2" s="160"/>
      <c r="B2" s="161"/>
      <c r="C2" s="25" t="s">
        <v>25</v>
      </c>
      <c r="D2" s="25" t="s">
        <v>25</v>
      </c>
    </row>
    <row r="3" spans="1:4" ht="15" customHeight="1">
      <c r="A3" s="165" t="s">
        <v>22</v>
      </c>
      <c r="B3" s="166"/>
      <c r="C3" s="61"/>
      <c r="D3" s="64"/>
    </row>
    <row r="4" spans="1:4" ht="19.5" customHeight="1">
      <c r="A4" s="12" t="s">
        <v>38</v>
      </c>
      <c r="B4" s="9" t="s">
        <v>21</v>
      </c>
      <c r="C4" s="16"/>
      <c r="D4" s="16"/>
    </row>
    <row r="5" spans="1:4" ht="18" customHeight="1">
      <c r="A5" s="9"/>
      <c r="B5" s="9" t="s">
        <v>4</v>
      </c>
      <c r="C5" s="8" t="s">
        <v>2</v>
      </c>
      <c r="D5" s="8" t="str">
        <f>C5</f>
        <v>Medical Record</v>
      </c>
    </row>
    <row r="6" spans="1:4" ht="18" customHeight="1">
      <c r="A6" s="9"/>
      <c r="B6" s="7" t="s">
        <v>26</v>
      </c>
      <c r="C6" s="8" t="s">
        <v>2</v>
      </c>
      <c r="D6" s="8" t="str">
        <f>C6</f>
        <v>Medical Record</v>
      </c>
    </row>
    <row r="7" spans="1:4" ht="18" customHeight="1">
      <c r="A7" s="9"/>
      <c r="B7" s="7" t="s">
        <v>27</v>
      </c>
      <c r="C7" s="8" t="s">
        <v>5</v>
      </c>
      <c r="D7" s="8" t="str">
        <f>C7</f>
        <v>Line 1a - Line 1b</v>
      </c>
    </row>
    <row r="8" spans="1:4" ht="38.25">
      <c r="A8" s="12" t="s">
        <v>40</v>
      </c>
      <c r="B8" s="15" t="s">
        <v>139</v>
      </c>
      <c r="C8" s="6" t="s">
        <v>196</v>
      </c>
      <c r="D8" s="69" t="s">
        <v>197</v>
      </c>
    </row>
    <row r="9" spans="1:4" ht="27.75" customHeight="1">
      <c r="A9" s="12" t="s">
        <v>39</v>
      </c>
      <c r="B9" s="9" t="s">
        <v>108</v>
      </c>
      <c r="C9" s="10" t="s">
        <v>126</v>
      </c>
      <c r="D9" s="10" t="str">
        <f>C9</f>
        <v>Line 2 x Line 1c</v>
      </c>
    </row>
    <row r="10" spans="1:4" ht="18" customHeight="1">
      <c r="A10" s="163" t="s">
        <v>45</v>
      </c>
      <c r="B10" s="135"/>
      <c r="C10" s="65" t="s">
        <v>79</v>
      </c>
      <c r="D10" s="65" t="s">
        <v>79</v>
      </c>
    </row>
    <row r="11" spans="1:4" ht="17.25" customHeight="1">
      <c r="A11" s="12" t="s">
        <v>35</v>
      </c>
      <c r="B11" s="7" t="s">
        <v>44</v>
      </c>
      <c r="C11" s="23"/>
      <c r="D11" s="23"/>
    </row>
    <row r="12" spans="1:4" ht="54.75" customHeight="1">
      <c r="A12" s="27" t="s">
        <v>30</v>
      </c>
      <c r="B12" s="7" t="s">
        <v>86</v>
      </c>
      <c r="C12" s="6" t="s">
        <v>198</v>
      </c>
      <c r="D12" s="69" t="s">
        <v>199</v>
      </c>
    </row>
    <row r="13" spans="1:4" ht="19.5" customHeight="1">
      <c r="A13" s="27" t="s">
        <v>31</v>
      </c>
      <c r="B13" s="9" t="s">
        <v>3</v>
      </c>
      <c r="C13" s="8" t="s">
        <v>47</v>
      </c>
      <c r="D13" s="8" t="str">
        <f>C13</f>
        <v>Line 1b</v>
      </c>
    </row>
    <row r="14" spans="1:4" ht="19.5" customHeight="1">
      <c r="A14" s="27" t="s">
        <v>32</v>
      </c>
      <c r="B14" s="9" t="s">
        <v>48</v>
      </c>
      <c r="C14" s="10" t="s">
        <v>128</v>
      </c>
      <c r="D14" s="10" t="str">
        <f>C14</f>
        <v>Line 4a x Line 4b</v>
      </c>
    </row>
    <row r="15" spans="1:4" ht="18" customHeight="1">
      <c r="A15" s="164" t="s">
        <v>63</v>
      </c>
      <c r="B15" s="133"/>
      <c r="C15" s="37"/>
      <c r="D15" s="37"/>
    </row>
    <row r="16" spans="1:4" ht="12.75">
      <c r="A16" s="28" t="s">
        <v>36</v>
      </c>
      <c r="B16" s="9" t="s">
        <v>87</v>
      </c>
      <c r="C16" s="8" t="s">
        <v>129</v>
      </c>
      <c r="D16" s="8" t="str">
        <f>C16</f>
        <v>Line 3 + Line 4c</v>
      </c>
    </row>
    <row r="17" spans="1:4" ht="12.75">
      <c r="A17" s="29"/>
      <c r="B17" s="30"/>
      <c r="C17" s="31"/>
      <c r="D17" s="31"/>
    </row>
    <row r="18" spans="1:4" ht="15">
      <c r="A18" s="162" t="s">
        <v>125</v>
      </c>
      <c r="B18" s="129"/>
      <c r="C18" s="33" t="s">
        <v>25</v>
      </c>
      <c r="D18" s="33" t="s">
        <v>25</v>
      </c>
    </row>
    <row r="19" spans="1:4" ht="25.5">
      <c r="A19" s="34" t="s">
        <v>50</v>
      </c>
      <c r="B19" s="35" t="s">
        <v>202</v>
      </c>
      <c r="C19" s="36" t="s">
        <v>124</v>
      </c>
      <c r="D19" s="36" t="str">
        <f>C19</f>
        <v>4/1/09 Forward ==&gt; 7.04%</v>
      </c>
    </row>
    <row r="20" spans="1:4" ht="15.75" customHeight="1">
      <c r="A20" s="34" t="s">
        <v>51</v>
      </c>
      <c r="B20" s="35" t="s">
        <v>54</v>
      </c>
      <c r="C20" s="36" t="s">
        <v>130</v>
      </c>
      <c r="D20" s="36" t="str">
        <f>C20</f>
        <v>Line 5 x Line A</v>
      </c>
    </row>
    <row r="21" spans="1:4" ht="39" customHeight="1">
      <c r="A21" s="34" t="s">
        <v>52</v>
      </c>
      <c r="B21" s="35" t="s">
        <v>113</v>
      </c>
      <c r="C21" s="32" t="s">
        <v>206</v>
      </c>
      <c r="D21" s="32" t="str">
        <f>C21</f>
        <v>Line 5</v>
      </c>
    </row>
    <row r="22" spans="1:4" ht="48" customHeight="1">
      <c r="A22" s="66" t="s">
        <v>53</v>
      </c>
      <c r="B22" s="67" t="s">
        <v>112</v>
      </c>
      <c r="C22" s="68" t="s">
        <v>131</v>
      </c>
      <c r="D22" s="68" t="str">
        <f>C22</f>
        <v>Line 5 + Line B</v>
      </c>
    </row>
    <row r="23" spans="1:4" ht="15">
      <c r="A23" s="80" t="s">
        <v>109</v>
      </c>
      <c r="B23" s="55"/>
      <c r="C23" s="53"/>
      <c r="D23" s="54"/>
    </row>
    <row r="24" spans="1:4" ht="27" customHeight="1">
      <c r="A24" s="157" t="s">
        <v>200</v>
      </c>
      <c r="B24" s="158"/>
      <c r="C24" s="158"/>
      <c r="D24" s="159"/>
    </row>
    <row r="25" spans="1:4" ht="30" customHeight="1">
      <c r="A25" s="157" t="s">
        <v>201</v>
      </c>
      <c r="B25" s="158"/>
      <c r="C25" s="158"/>
      <c r="D25" s="159"/>
    </row>
  </sheetData>
  <sheetProtection/>
  <mergeCells count="7">
    <mergeCell ref="A25:D25"/>
    <mergeCell ref="A24:D24"/>
    <mergeCell ref="A2:B2"/>
    <mergeCell ref="A18:B18"/>
    <mergeCell ref="A10:B10"/>
    <mergeCell ref="A15:B15"/>
    <mergeCell ref="A3:B3"/>
  </mergeCells>
  <printOptions horizontalCentered="1"/>
  <pageMargins left="0.17" right="0.25" top="0.78" bottom="0.35" header="0.17" footer="0.16"/>
  <pageSetup horizontalDpi="600" verticalDpi="600" orientation="landscape" scale="83" r:id="rId1"/>
  <headerFooter alignWithMargins="0">
    <oddHeader>&amp;LSample Payment
Calculation Worksheet&amp;C&amp;"Arial,Bold"&amp;12MEDICAID - TRADITIONAL AND MANAGED CARE
EXEMPT UNIT/HOSPITAL - PAYMENTS&amp;RNYSDOH
</oddHeader>
    <oddFooter>&amp;L&amp;A&amp;CPage &amp;P of &amp;N&amp;RJanuary 2010</oddFooter>
  </headerFooter>
</worksheet>
</file>

<file path=xl/worksheets/sheet5.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101.28125" style="71" customWidth="1"/>
  </cols>
  <sheetData>
    <row r="1" ht="62.25" customHeight="1">
      <c r="A1" s="75" t="s">
        <v>157</v>
      </c>
    </row>
    <row r="2" ht="20.25" customHeight="1" thickBot="1">
      <c r="A2" s="81" t="s">
        <v>158</v>
      </c>
    </row>
    <row r="3" ht="131.25" customHeight="1">
      <c r="A3" s="82" t="s">
        <v>159</v>
      </c>
    </row>
    <row r="4" ht="47.25">
      <c r="A4" s="73" t="s">
        <v>160</v>
      </c>
    </row>
    <row r="5" ht="15.75">
      <c r="A5" s="73" t="s">
        <v>161</v>
      </c>
    </row>
    <row r="6" ht="15.75">
      <c r="A6" s="73" t="s">
        <v>162</v>
      </c>
    </row>
    <row r="7" ht="15.75">
      <c r="A7" s="73" t="s">
        <v>163</v>
      </c>
    </row>
    <row r="8" ht="15.75">
      <c r="A8" s="73" t="s">
        <v>164</v>
      </c>
    </row>
    <row r="9" ht="160.5" customHeight="1">
      <c r="A9" s="76" t="s">
        <v>165</v>
      </c>
    </row>
    <row r="10" ht="31.5">
      <c r="A10" s="73" t="s">
        <v>166</v>
      </c>
    </row>
    <row r="11" ht="15.75">
      <c r="A11" s="73" t="s">
        <v>167</v>
      </c>
    </row>
    <row r="12" ht="31.5">
      <c r="A12" s="73" t="s">
        <v>168</v>
      </c>
    </row>
    <row r="13" ht="31.5">
      <c r="A13" s="73" t="s">
        <v>169</v>
      </c>
    </row>
    <row r="14" ht="47.25">
      <c r="A14" s="73" t="s">
        <v>170</v>
      </c>
    </row>
    <row r="15" ht="47.25">
      <c r="A15" s="73" t="s">
        <v>171</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2:B15"/>
  <sheetViews>
    <sheetView zoomScalePageLayoutView="0" workbookViewId="0" topLeftCell="A1">
      <selection activeCell="B9" sqref="B9:B14"/>
    </sheetView>
  </sheetViews>
  <sheetFormatPr defaultColWidth="9.140625" defaultRowHeight="12.75"/>
  <cols>
    <col min="1" max="1" width="2.7109375" style="0" customWidth="1"/>
    <col min="2" max="2" width="83.57421875" style="0" customWidth="1"/>
  </cols>
  <sheetData>
    <row r="2" ht="15">
      <c r="B2" s="74" t="s">
        <v>95</v>
      </c>
    </row>
    <row r="3" ht="15">
      <c r="B3" s="49" t="s">
        <v>96</v>
      </c>
    </row>
    <row r="4" ht="12.75">
      <c r="B4" s="50"/>
    </row>
    <row r="5" ht="12.75">
      <c r="B5" s="51" t="s">
        <v>97</v>
      </c>
    </row>
    <row r="6" ht="12.75">
      <c r="B6" s="51" t="s">
        <v>98</v>
      </c>
    </row>
    <row r="7" ht="12.75">
      <c r="B7" s="51" t="s">
        <v>99</v>
      </c>
    </row>
    <row r="8" ht="12.75">
      <c r="B8" s="51" t="s">
        <v>100</v>
      </c>
    </row>
    <row r="9" ht="12.75">
      <c r="B9" s="51" t="s">
        <v>101</v>
      </c>
    </row>
    <row r="10" ht="12.75">
      <c r="B10" s="72" t="s">
        <v>220</v>
      </c>
    </row>
    <row r="11" ht="12.75">
      <c r="B11" s="51" t="s">
        <v>102</v>
      </c>
    </row>
    <row r="12" ht="12.75">
      <c r="B12" s="51" t="s">
        <v>103</v>
      </c>
    </row>
    <row r="13" ht="12.75">
      <c r="B13" s="51" t="s">
        <v>104</v>
      </c>
    </row>
    <row r="14" ht="12.75">
      <c r="B14" s="51" t="s">
        <v>105</v>
      </c>
    </row>
    <row r="15" ht="12.75">
      <c r="B15" s="52" t="s">
        <v>107</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Health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DHCF</dc:creator>
  <cp:keywords/>
  <dc:description/>
  <cp:lastModifiedBy>ddm04</cp:lastModifiedBy>
  <cp:lastPrinted>2010-04-07T17:51:20Z</cp:lastPrinted>
  <dcterms:created xsi:type="dcterms:W3CDTF">2003-05-01T18:45:15Z</dcterms:created>
  <dcterms:modified xsi:type="dcterms:W3CDTF">2010-08-26T19:12:13Z</dcterms:modified>
  <cp:category/>
  <cp:version/>
  <cp:contentType/>
  <cp:contentStatus/>
</cp:coreProperties>
</file>