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HHFACT-GP+" sheetId="1" r:id="rId1"/>
  </sheets>
  <definedNames>
    <definedName name="_xlnm.Print_Area" localSheetId="0">'HHFACT-GP+'!$B$1:$G$59</definedName>
  </definedNames>
  <calcPr fullCalcOnLoad="1"/>
</workbook>
</file>

<file path=xl/sharedStrings.xml><?xml version="1.0" encoding="utf-8"?>
<sst xmlns="http://schemas.openxmlformats.org/spreadsheetml/2006/main" count="69" uniqueCount="58">
  <si>
    <t>Subscale</t>
  </si>
  <si>
    <t>Physical Well-being</t>
  </si>
  <si>
    <t>PWB</t>
  </si>
  <si>
    <t>Social/Family Well-being</t>
  </si>
  <si>
    <t>SWB</t>
  </si>
  <si>
    <t>Emotional Well-being</t>
  </si>
  <si>
    <t>EWB</t>
  </si>
  <si>
    <t>Functional Well-being</t>
  </si>
  <si>
    <t>Response</t>
  </si>
  <si>
    <t>Score</t>
  </si>
  <si>
    <t>SUM</t>
  </si>
  <si>
    <t>Number of questions answered:</t>
  </si>
  <si>
    <t>SWB Subscale Score:</t>
  </si>
  <si>
    <t>PWB Subscale Score:</t>
  </si>
  <si>
    <t>EWB Subscale Score:</t>
  </si>
  <si>
    <t>FWB</t>
  </si>
  <si>
    <t>FWB Subscale Score:</t>
  </si>
  <si>
    <t>FACT-GP TOTAL SCORE:</t>
  </si>
  <si>
    <t>Home Health Functional Questionaire</t>
  </si>
  <si>
    <t>Health Home</t>
  </si>
  <si>
    <t>HH</t>
  </si>
  <si>
    <t>For HH 6: Place number in "Response" column appropriate to answer</t>
  </si>
  <si>
    <t>HH Subscale Score:</t>
  </si>
  <si>
    <t>FACT-GP+  Total Score:</t>
  </si>
  <si>
    <t>YES = 0</t>
  </si>
  <si>
    <t>NO = 8</t>
  </si>
  <si>
    <t>CIN:</t>
  </si>
  <si>
    <t>GP1 lack of energy</t>
  </si>
  <si>
    <t>GP2  nausea</t>
  </si>
  <si>
    <t>GP3  physical condition</t>
  </si>
  <si>
    <t>GP4  pain</t>
  </si>
  <si>
    <t>GP6  ill</t>
  </si>
  <si>
    <t>GP7  bed-ridden</t>
  </si>
  <si>
    <t>GS1  friends</t>
  </si>
  <si>
    <t>GS2  emotional support</t>
  </si>
  <si>
    <t>GS3  support from friends</t>
  </si>
  <si>
    <t>GS6 close to partner</t>
  </si>
  <si>
    <t xml:space="preserve">GS7  satisfied </t>
  </si>
  <si>
    <t>GE1  sad</t>
  </si>
  <si>
    <t>GE4  nervous</t>
  </si>
  <si>
    <t>GE5 worry about death</t>
  </si>
  <si>
    <t>GE6  worry will worsen</t>
  </si>
  <si>
    <t>GF1  able to work</t>
  </si>
  <si>
    <t>GF2  work is fulfilling</t>
  </si>
  <si>
    <t>GF3  enjoy life</t>
  </si>
  <si>
    <t>GF5  sleeping well</t>
  </si>
  <si>
    <t>GF6  enjoy fun</t>
  </si>
  <si>
    <t>GF7  content with life</t>
  </si>
  <si>
    <t>HH1  dressing</t>
  </si>
  <si>
    <t>HH2  eating</t>
  </si>
  <si>
    <t>HH3 interpretation need</t>
  </si>
  <si>
    <t>HH4 people to help me</t>
  </si>
  <si>
    <t>HH5  go to doctor or clinic</t>
  </si>
  <si>
    <t>HH6  homeless</t>
  </si>
  <si>
    <t>FACT-GP + HH Scoring Sheet</t>
  </si>
  <si>
    <t>**For this question series, put a "0" for the "Response" (Column E) for any question not answered.</t>
  </si>
  <si>
    <t>**For this question series, put a "4" for the "Response" (Column E) for any question not answered.</t>
  </si>
  <si>
    <t>**For this question series, put a "0" for the "Response" (Column F) for any question not answered.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</si>
</sst>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1"/>
      <color rgb="FFFFFF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7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37" fillId="9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18" fillId="9" borderId="12" xfId="0" applyFont="1" applyFill="1" applyBorder="1" applyAlignment="1">
      <alignment wrapText="1"/>
    </xf>
    <xf numFmtId="1" fontId="18" fillId="9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37" fillId="9" borderId="12" xfId="0" applyFont="1" applyFill="1" applyBorder="1" applyAlignment="1">
      <alignment wrapText="1"/>
    </xf>
    <xf numFmtId="0" fontId="37" fillId="9" borderId="12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7" fillId="14" borderId="16" xfId="0" applyFont="1" applyFill="1" applyBorder="1" applyAlignment="1">
      <alignment wrapText="1"/>
    </xf>
    <xf numFmtId="1" fontId="37" fillId="14" borderId="17" xfId="0" applyNumberFormat="1" applyFont="1" applyFill="1" applyBorder="1" applyAlignment="1">
      <alignment/>
    </xf>
    <xf numFmtId="1" fontId="37" fillId="9" borderId="12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7" fillId="0" borderId="20" xfId="0" applyFont="1" applyBorder="1" applyAlignment="1">
      <alignment/>
    </xf>
    <xf numFmtId="0" fontId="37" fillId="0" borderId="21" xfId="0" applyFont="1" applyBorder="1" applyAlignment="1">
      <alignment/>
    </xf>
    <xf numFmtId="0" fontId="39" fillId="0" borderId="22" xfId="0" applyFont="1" applyBorder="1" applyAlignment="1">
      <alignment/>
    </xf>
    <xf numFmtId="0" fontId="37" fillId="9" borderId="10" xfId="0" applyFont="1" applyFill="1" applyBorder="1" applyAlignment="1">
      <alignment wrapText="1"/>
    </xf>
    <xf numFmtId="0" fontId="20" fillId="33" borderId="10" xfId="0" applyFont="1" applyFill="1" applyBorder="1" applyAlignment="1">
      <alignment wrapText="1"/>
    </xf>
    <xf numFmtId="0" fontId="20" fillId="33" borderId="10" xfId="0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37" fillId="34" borderId="16" xfId="0" applyFont="1" applyFill="1" applyBorder="1" applyAlignment="1">
      <alignment wrapText="1"/>
    </xf>
    <xf numFmtId="1" fontId="37" fillId="34" borderId="17" xfId="0" applyNumberFormat="1" applyFont="1" applyFill="1" applyBorder="1" applyAlignment="1">
      <alignment/>
    </xf>
    <xf numFmtId="0" fontId="0" fillId="0" borderId="0" xfId="0" applyBorder="1" applyAlignment="1">
      <alignment/>
    </xf>
    <xf numFmtId="1" fontId="37" fillId="9" borderId="10" xfId="0" applyNumberFormat="1" applyFont="1" applyFill="1" applyBorder="1" applyAlignment="1">
      <alignment/>
    </xf>
    <xf numFmtId="0" fontId="0" fillId="35" borderId="10" xfId="0" applyFill="1" applyBorder="1" applyAlignment="1" applyProtection="1">
      <alignment/>
      <protection locked="0"/>
    </xf>
    <xf numFmtId="0" fontId="0" fillId="35" borderId="13" xfId="0" applyFill="1" applyBorder="1" applyAlignment="1" applyProtection="1">
      <alignment/>
      <protection locked="0"/>
    </xf>
    <xf numFmtId="0" fontId="37" fillId="0" borderId="11" xfId="0" applyFont="1" applyBorder="1" applyAlignment="1">
      <alignment/>
    </xf>
    <xf numFmtId="0" fontId="0" fillId="0" borderId="23" xfId="0" applyBorder="1" applyAlignment="1">
      <alignment/>
    </xf>
    <xf numFmtId="0" fontId="18" fillId="0" borderId="11" xfId="0" applyFont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 wrapText="1"/>
    </xf>
    <xf numFmtId="0" fontId="0" fillId="36" borderId="0" xfId="0" applyFill="1" applyBorder="1" applyAlignment="1">
      <alignment wrapText="1"/>
    </xf>
    <xf numFmtId="0" fontId="0" fillId="36" borderId="0" xfId="0" applyFill="1" applyBorder="1" applyAlignment="1">
      <alignment/>
    </xf>
    <xf numFmtId="0" fontId="0" fillId="35" borderId="24" xfId="0" applyFill="1" applyBorder="1" applyAlignment="1" applyProtection="1">
      <alignment horizontal="center"/>
      <protection locked="0"/>
    </xf>
    <xf numFmtId="0" fontId="0" fillId="35" borderId="25" xfId="0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40" fillId="34" borderId="27" xfId="0" applyFont="1" applyFill="1" applyBorder="1" applyAlignment="1">
      <alignment horizontal="center"/>
    </xf>
    <xf numFmtId="0" fontId="41" fillId="35" borderId="24" xfId="0" applyFont="1" applyFill="1" applyBorder="1" applyAlignment="1" applyProtection="1">
      <alignment horizontal="center"/>
      <protection locked="0"/>
    </xf>
    <xf numFmtId="0" fontId="41" fillId="35" borderId="26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37">
      <selection activeCell="E10" sqref="E10"/>
    </sheetView>
  </sheetViews>
  <sheetFormatPr defaultColWidth="9.140625" defaultRowHeight="15"/>
  <cols>
    <col min="2" max="2" width="23.00390625" style="0" customWidth="1"/>
    <col min="3" max="3" width="5.00390625" style="0" customWidth="1"/>
    <col min="4" max="4" width="23.140625" style="0" customWidth="1"/>
    <col min="6" max="6" width="11.28125" style="0" customWidth="1"/>
    <col min="7" max="7" width="9.28125" style="0" customWidth="1"/>
  </cols>
  <sheetData>
    <row r="1" spans="2:4" ht="36.75" customHeight="1" thickBot="1">
      <c r="B1" s="51" t="s">
        <v>54</v>
      </c>
      <c r="C1" s="51"/>
      <c r="D1" s="51"/>
    </row>
    <row r="2" spans="2:7" ht="15.75" thickBot="1">
      <c r="B2" s="40" t="s">
        <v>26</v>
      </c>
      <c r="C2" s="46"/>
      <c r="D2" s="47"/>
      <c r="E2" s="47"/>
      <c r="F2" s="52"/>
      <c r="G2" s="53"/>
    </row>
    <row r="3" spans="2:7" ht="15">
      <c r="B3" s="39" t="s">
        <v>0</v>
      </c>
      <c r="C3" s="39"/>
      <c r="D3" s="39"/>
      <c r="E3" s="41" t="s">
        <v>8</v>
      </c>
      <c r="F3" s="39"/>
      <c r="G3" s="39" t="s">
        <v>9</v>
      </c>
    </row>
    <row r="4" spans="2:7" ht="15">
      <c r="B4" s="1"/>
      <c r="C4" s="1"/>
      <c r="D4" s="1"/>
      <c r="E4" s="1"/>
      <c r="F4" s="1"/>
      <c r="G4" s="1"/>
    </row>
    <row r="5" spans="2:7" ht="15">
      <c r="B5" s="5" t="s">
        <v>1</v>
      </c>
      <c r="C5" s="1" t="s">
        <v>2</v>
      </c>
      <c r="D5" s="1" t="s">
        <v>27</v>
      </c>
      <c r="E5" s="37">
        <v>2</v>
      </c>
      <c r="F5" s="1"/>
      <c r="G5" s="1">
        <f aca="true" t="shared" si="0" ref="G5:G10">SUM((4),-(E5))</f>
        <v>2</v>
      </c>
    </row>
    <row r="6" spans="2:7" ht="15">
      <c r="B6" s="1"/>
      <c r="C6" s="1"/>
      <c r="D6" s="1" t="s">
        <v>28</v>
      </c>
      <c r="E6" s="37">
        <v>3</v>
      </c>
      <c r="F6" s="1"/>
      <c r="G6" s="1">
        <f t="shared" si="0"/>
        <v>1</v>
      </c>
    </row>
    <row r="7" spans="2:7" ht="15">
      <c r="B7" s="1"/>
      <c r="C7" s="1"/>
      <c r="D7" s="1" t="s">
        <v>29</v>
      </c>
      <c r="E7" s="37">
        <v>2</v>
      </c>
      <c r="F7" s="1"/>
      <c r="G7" s="1">
        <f t="shared" si="0"/>
        <v>2</v>
      </c>
    </row>
    <row r="8" spans="2:7" ht="15">
      <c r="B8" s="1"/>
      <c r="C8" s="1"/>
      <c r="D8" s="1" t="s">
        <v>30</v>
      </c>
      <c r="E8" s="37">
        <v>2</v>
      </c>
      <c r="F8" s="1"/>
      <c r="G8" s="1">
        <f t="shared" si="0"/>
        <v>2</v>
      </c>
    </row>
    <row r="9" spans="1:7" ht="15">
      <c r="A9" s="6"/>
      <c r="B9" s="1"/>
      <c r="C9" s="1"/>
      <c r="D9" s="1" t="s">
        <v>31</v>
      </c>
      <c r="E9" s="37">
        <v>4</v>
      </c>
      <c r="F9" s="1"/>
      <c r="G9" s="1">
        <f t="shared" si="0"/>
        <v>0</v>
      </c>
    </row>
    <row r="10" spans="2:7" ht="15">
      <c r="B10" s="1"/>
      <c r="C10" s="1"/>
      <c r="D10" s="1" t="s">
        <v>32</v>
      </c>
      <c r="E10" s="37">
        <v>4</v>
      </c>
      <c r="F10" s="1"/>
      <c r="G10" s="1">
        <f t="shared" si="0"/>
        <v>0</v>
      </c>
    </row>
    <row r="11" spans="2:7" ht="15">
      <c r="B11" s="1"/>
      <c r="C11" s="1"/>
      <c r="D11" s="1"/>
      <c r="E11" s="1"/>
      <c r="F11" s="1" t="s">
        <v>10</v>
      </c>
      <c r="G11" s="1">
        <f>SUM(G5:G10)</f>
        <v>7</v>
      </c>
    </row>
    <row r="12" spans="2:7" ht="76.5" customHeight="1">
      <c r="B12" s="30" t="s">
        <v>56</v>
      </c>
      <c r="C12" s="1"/>
      <c r="D12" s="1"/>
      <c r="E12" s="1"/>
      <c r="F12" s="42" t="s">
        <v>11</v>
      </c>
      <c r="G12" s="37">
        <v>6</v>
      </c>
    </row>
    <row r="13" spans="2:7" ht="44.25" customHeight="1" thickBot="1">
      <c r="B13" s="10"/>
      <c r="C13" s="10"/>
      <c r="D13" s="10"/>
      <c r="E13" s="10"/>
      <c r="F13" s="11" t="s">
        <v>13</v>
      </c>
      <c r="G13" s="12">
        <f>SUM((6*(G11))/G12)</f>
        <v>7</v>
      </c>
    </row>
    <row r="14" spans="2:7" ht="15">
      <c r="B14" s="7"/>
      <c r="C14" s="7"/>
      <c r="D14" s="7"/>
      <c r="E14" s="7"/>
      <c r="F14" s="8"/>
      <c r="G14" s="9"/>
    </row>
    <row r="15" spans="2:7" ht="15">
      <c r="B15" s="5" t="s">
        <v>3</v>
      </c>
      <c r="C15" s="1" t="s">
        <v>4</v>
      </c>
      <c r="D15" s="1" t="s">
        <v>33</v>
      </c>
      <c r="E15" s="37">
        <v>3</v>
      </c>
      <c r="F15" s="1"/>
      <c r="G15" s="1">
        <f>SUM(E15)</f>
        <v>3</v>
      </c>
    </row>
    <row r="16" spans="2:7" ht="15">
      <c r="B16" s="2"/>
      <c r="C16" s="1"/>
      <c r="D16" s="1" t="s">
        <v>34</v>
      </c>
      <c r="E16" s="37">
        <v>3</v>
      </c>
      <c r="F16" s="1"/>
      <c r="G16" s="1">
        <f>SUM(E16)</f>
        <v>3</v>
      </c>
    </row>
    <row r="17" spans="2:7" ht="15">
      <c r="B17" s="1"/>
      <c r="C17" s="1"/>
      <c r="D17" s="1" t="s">
        <v>35</v>
      </c>
      <c r="E17" s="37">
        <v>2</v>
      </c>
      <c r="F17" s="1"/>
      <c r="G17" s="1">
        <f>SUM(E17)</f>
        <v>2</v>
      </c>
    </row>
    <row r="18" spans="2:7" ht="15">
      <c r="B18" s="1"/>
      <c r="C18" s="1"/>
      <c r="D18" s="1" t="s">
        <v>36</v>
      </c>
      <c r="E18" s="37">
        <v>0</v>
      </c>
      <c r="F18" s="1"/>
      <c r="G18" s="1">
        <f>SUM(E18)</f>
        <v>0</v>
      </c>
    </row>
    <row r="19" spans="2:7" ht="15">
      <c r="B19" s="1"/>
      <c r="C19" s="1"/>
      <c r="D19" s="1" t="s">
        <v>37</v>
      </c>
      <c r="E19" s="37">
        <v>1</v>
      </c>
      <c r="F19" s="1"/>
      <c r="G19" s="1">
        <f>SUM(E19)</f>
        <v>1</v>
      </c>
    </row>
    <row r="20" spans="2:7" ht="15">
      <c r="B20" s="1"/>
      <c r="C20" s="1"/>
      <c r="D20" s="1"/>
      <c r="E20" s="1"/>
      <c r="F20" s="1" t="s">
        <v>10</v>
      </c>
      <c r="G20" s="1">
        <f>SUM(G15:G19)</f>
        <v>9</v>
      </c>
    </row>
    <row r="21" spans="2:7" ht="75">
      <c r="B21" s="30" t="s">
        <v>55</v>
      </c>
      <c r="C21" s="13"/>
      <c r="D21" s="13"/>
      <c r="E21" s="13"/>
      <c r="F21" s="43" t="s">
        <v>11</v>
      </c>
      <c r="G21" s="38">
        <v>5</v>
      </c>
    </row>
    <row r="22" spans="2:8" ht="47.25" customHeight="1" thickBot="1">
      <c r="B22" s="10"/>
      <c r="C22" s="10"/>
      <c r="D22" s="10"/>
      <c r="E22" s="10"/>
      <c r="F22" s="14" t="s">
        <v>12</v>
      </c>
      <c r="G22" s="36">
        <f>SUM((5*(G20))/G21)</f>
        <v>9</v>
      </c>
      <c r="H22" s="35"/>
    </row>
    <row r="23" spans="2:7" ht="15">
      <c r="B23" s="7"/>
      <c r="C23" s="7"/>
      <c r="D23" s="7"/>
      <c r="E23" s="7"/>
      <c r="F23" s="7"/>
      <c r="G23" s="7"/>
    </row>
    <row r="24" spans="2:7" ht="15">
      <c r="B24" s="5" t="s">
        <v>5</v>
      </c>
      <c r="C24" s="1" t="s">
        <v>6</v>
      </c>
      <c r="D24" s="1" t="s">
        <v>38</v>
      </c>
      <c r="E24" s="37">
        <v>0</v>
      </c>
      <c r="F24" s="1"/>
      <c r="G24" s="1">
        <f>SUM((4),-(E24))</f>
        <v>4</v>
      </c>
    </row>
    <row r="25" spans="2:7" ht="15">
      <c r="B25" s="1"/>
      <c r="C25" s="1"/>
      <c r="D25" s="1" t="s">
        <v>39</v>
      </c>
      <c r="E25" s="37">
        <v>0</v>
      </c>
      <c r="F25" s="1"/>
      <c r="G25" s="1">
        <f>SUM((4),-(E25))</f>
        <v>4</v>
      </c>
    </row>
    <row r="26" spans="2:7" ht="15">
      <c r="B26" s="1"/>
      <c r="C26" s="1"/>
      <c r="D26" s="1" t="s">
        <v>40</v>
      </c>
      <c r="E26" s="37">
        <v>0</v>
      </c>
      <c r="F26" s="1"/>
      <c r="G26" s="1">
        <f>SUM((4),-(E26))</f>
        <v>4</v>
      </c>
    </row>
    <row r="27" spans="2:7" ht="15">
      <c r="B27" s="1"/>
      <c r="C27" s="1"/>
      <c r="D27" s="1" t="s">
        <v>41</v>
      </c>
      <c r="E27" s="37">
        <v>0</v>
      </c>
      <c r="F27" s="1"/>
      <c r="G27" s="1">
        <f>SUM((4),-(E27))</f>
        <v>4</v>
      </c>
    </row>
    <row r="28" spans="2:7" ht="15">
      <c r="B28" s="1"/>
      <c r="C28" s="1"/>
      <c r="D28" s="1"/>
      <c r="E28" s="1"/>
      <c r="F28" s="1" t="s">
        <v>10</v>
      </c>
      <c r="G28" s="1">
        <f>SUM(G24:G27)</f>
        <v>16</v>
      </c>
    </row>
    <row r="29" spans="2:7" ht="75">
      <c r="B29" s="30" t="s">
        <v>56</v>
      </c>
      <c r="C29" s="1"/>
      <c r="D29" s="1"/>
      <c r="E29" s="1"/>
      <c r="F29" s="42" t="s">
        <v>11</v>
      </c>
      <c r="G29" s="37">
        <v>4</v>
      </c>
    </row>
    <row r="30" spans="2:7" ht="45" customHeight="1" thickBot="1">
      <c r="B30" s="10"/>
      <c r="C30" s="10"/>
      <c r="D30" s="10"/>
      <c r="E30" s="10"/>
      <c r="F30" s="14" t="s">
        <v>14</v>
      </c>
      <c r="G30" s="15">
        <f>SUM((4*(G28))/G29)</f>
        <v>16</v>
      </c>
    </row>
    <row r="31" spans="2:7" ht="15">
      <c r="B31" s="7"/>
      <c r="C31" s="7"/>
      <c r="D31" s="7"/>
      <c r="E31" s="7"/>
      <c r="F31" s="8"/>
      <c r="G31" s="7"/>
    </row>
    <row r="32" spans="2:7" ht="15">
      <c r="B32" s="5" t="s">
        <v>7</v>
      </c>
      <c r="C32" s="1" t="s">
        <v>15</v>
      </c>
      <c r="D32" s="1" t="s">
        <v>42</v>
      </c>
      <c r="E32" s="37">
        <v>0</v>
      </c>
      <c r="F32" s="1"/>
      <c r="G32" s="1">
        <f aca="true" t="shared" si="1" ref="G32:G37">SUM(E32)</f>
        <v>0</v>
      </c>
    </row>
    <row r="33" spans="2:7" ht="15">
      <c r="B33" s="1"/>
      <c r="C33" s="1"/>
      <c r="D33" s="1" t="s">
        <v>43</v>
      </c>
      <c r="E33" s="37">
        <v>4</v>
      </c>
      <c r="F33" s="1"/>
      <c r="G33" s="1">
        <f t="shared" si="1"/>
        <v>4</v>
      </c>
    </row>
    <row r="34" spans="2:7" ht="15">
      <c r="B34" s="1"/>
      <c r="C34" s="1"/>
      <c r="D34" s="1" t="s">
        <v>44</v>
      </c>
      <c r="E34" s="37">
        <v>3</v>
      </c>
      <c r="F34" s="1"/>
      <c r="G34" s="1">
        <f t="shared" si="1"/>
        <v>3</v>
      </c>
    </row>
    <row r="35" spans="2:7" ht="15">
      <c r="B35" s="1"/>
      <c r="C35" s="1"/>
      <c r="D35" s="1" t="s">
        <v>45</v>
      </c>
      <c r="E35" s="37">
        <v>3</v>
      </c>
      <c r="F35" s="1"/>
      <c r="G35" s="1">
        <f t="shared" si="1"/>
        <v>3</v>
      </c>
    </row>
    <row r="36" spans="2:7" ht="15">
      <c r="B36" s="1"/>
      <c r="C36" s="1"/>
      <c r="D36" s="1" t="s">
        <v>46</v>
      </c>
      <c r="E36" s="37">
        <v>3</v>
      </c>
      <c r="F36" s="1"/>
      <c r="G36" s="1">
        <f t="shared" si="1"/>
        <v>3</v>
      </c>
    </row>
    <row r="37" spans="2:7" ht="15">
      <c r="B37" s="1"/>
      <c r="C37" s="1"/>
      <c r="D37" s="1" t="s">
        <v>47</v>
      </c>
      <c r="E37" s="37">
        <v>3</v>
      </c>
      <c r="F37" s="1"/>
      <c r="G37" s="1">
        <f t="shared" si="1"/>
        <v>3</v>
      </c>
    </row>
    <row r="38" spans="2:10" ht="15">
      <c r="B38" s="1"/>
      <c r="C38" s="1"/>
      <c r="D38" s="1"/>
      <c r="E38" s="1"/>
      <c r="F38" s="1" t="s">
        <v>10</v>
      </c>
      <c r="G38" s="1">
        <f>SUM(G32:G37)</f>
        <v>16</v>
      </c>
      <c r="J38" s="35"/>
    </row>
    <row r="39" spans="2:10" ht="75" customHeight="1">
      <c r="B39" s="30" t="s">
        <v>57</v>
      </c>
      <c r="C39" s="1"/>
      <c r="D39" s="1"/>
      <c r="E39" s="1"/>
      <c r="F39" s="42" t="s">
        <v>11</v>
      </c>
      <c r="G39" s="37">
        <v>6</v>
      </c>
      <c r="J39" s="44"/>
    </row>
    <row r="40" spans="2:10" ht="46.5" customHeight="1" thickBot="1">
      <c r="B40" s="10"/>
      <c r="C40" s="10"/>
      <c r="D40" s="10"/>
      <c r="E40" s="10"/>
      <c r="F40" s="14" t="s">
        <v>16</v>
      </c>
      <c r="G40" s="21">
        <f>SUM((6*(G38))/G39)</f>
        <v>16</v>
      </c>
      <c r="J40" s="35"/>
    </row>
    <row r="41" spans="2:10" ht="15.75" thickBot="1">
      <c r="B41" s="16"/>
      <c r="C41" s="16"/>
      <c r="D41" s="16"/>
      <c r="E41" s="16"/>
      <c r="F41" s="16"/>
      <c r="G41" s="16"/>
      <c r="J41" s="45"/>
    </row>
    <row r="42" spans="2:10" ht="45.75" thickBot="1">
      <c r="B42" s="17"/>
      <c r="C42" s="18"/>
      <c r="D42" s="18"/>
      <c r="E42" s="18"/>
      <c r="F42" s="19" t="s">
        <v>17</v>
      </c>
      <c r="G42" s="20">
        <f>SUM(G13,G22,G30,G40)</f>
        <v>48</v>
      </c>
      <c r="J42" s="35"/>
    </row>
    <row r="44" ht="15.75" thickBot="1"/>
    <row r="45" spans="2:7" ht="21">
      <c r="B45" s="26" t="s">
        <v>18</v>
      </c>
      <c r="C45" s="22"/>
      <c r="D45" s="22"/>
      <c r="E45" s="22"/>
      <c r="F45" s="22"/>
      <c r="G45" s="23"/>
    </row>
    <row r="46" spans="2:7" ht="15">
      <c r="B46" s="24" t="s">
        <v>0</v>
      </c>
      <c r="C46" s="3"/>
      <c r="D46" s="3"/>
      <c r="E46" s="4" t="s">
        <v>8</v>
      </c>
      <c r="F46" s="3"/>
      <c r="G46" s="25" t="s">
        <v>9</v>
      </c>
    </row>
    <row r="47" spans="2:7" ht="15">
      <c r="B47" s="3"/>
      <c r="C47" s="3"/>
      <c r="D47" s="3"/>
      <c r="E47" s="4"/>
      <c r="F47" s="3"/>
      <c r="G47" s="3"/>
    </row>
    <row r="48" spans="2:7" ht="15">
      <c r="B48" s="3" t="s">
        <v>19</v>
      </c>
      <c r="C48" s="1" t="s">
        <v>20</v>
      </c>
      <c r="D48" s="1" t="s">
        <v>48</v>
      </c>
      <c r="E48" s="37">
        <v>0</v>
      </c>
      <c r="F48" s="1"/>
      <c r="G48" s="1">
        <f>SUM((4)-E48)</f>
        <v>4</v>
      </c>
    </row>
    <row r="49" spans="2:7" ht="15">
      <c r="B49" s="1"/>
      <c r="C49" s="1"/>
      <c r="D49" s="1" t="s">
        <v>49</v>
      </c>
      <c r="E49" s="37">
        <v>4</v>
      </c>
      <c r="F49" s="1"/>
      <c r="G49" s="1">
        <f>SUM((4)-E49)</f>
        <v>0</v>
      </c>
    </row>
    <row r="50" spans="2:7" ht="15">
      <c r="B50" s="1"/>
      <c r="C50" s="1"/>
      <c r="D50" s="1" t="s">
        <v>50</v>
      </c>
      <c r="E50" s="37">
        <v>4</v>
      </c>
      <c r="F50" s="1"/>
      <c r="G50" s="1">
        <f>SUM((4)-E50)</f>
        <v>0</v>
      </c>
    </row>
    <row r="51" spans="2:7" ht="15">
      <c r="B51" s="1"/>
      <c r="C51" s="1"/>
      <c r="D51" s="1" t="s">
        <v>51</v>
      </c>
      <c r="E51" s="37">
        <v>4</v>
      </c>
      <c r="F51" s="1"/>
      <c r="G51" s="1">
        <f>SUM(E51)</f>
        <v>4</v>
      </c>
    </row>
    <row r="52" spans="2:7" ht="15">
      <c r="B52" s="1"/>
      <c r="C52" s="1"/>
      <c r="D52" s="1" t="s">
        <v>52</v>
      </c>
      <c r="E52" s="37">
        <v>4</v>
      </c>
      <c r="F52" s="1"/>
      <c r="G52" s="1">
        <f>SUM(E52)</f>
        <v>4</v>
      </c>
    </row>
    <row r="53" spans="2:7" ht="15">
      <c r="B53" s="1"/>
      <c r="C53" s="1"/>
      <c r="D53" s="1" t="s">
        <v>53</v>
      </c>
      <c r="E53" s="37">
        <v>0</v>
      </c>
      <c r="F53" s="1"/>
      <c r="G53" s="1">
        <f>SUM(E53)</f>
        <v>0</v>
      </c>
    </row>
    <row r="54" spans="2:7" ht="45">
      <c r="B54" s="28" t="s">
        <v>21</v>
      </c>
      <c r="C54" s="28" t="s">
        <v>24</v>
      </c>
      <c r="D54" s="29" t="s">
        <v>25</v>
      </c>
      <c r="E54" s="1"/>
      <c r="F54" s="1"/>
      <c r="G54" s="1"/>
    </row>
    <row r="55" spans="2:7" ht="45">
      <c r="B55" s="1"/>
      <c r="C55" s="1"/>
      <c r="D55" s="1"/>
      <c r="E55" s="1"/>
      <c r="F55" s="27" t="s">
        <v>22</v>
      </c>
      <c r="G55" s="5">
        <f>SUM(G48:G53)</f>
        <v>12</v>
      </c>
    </row>
    <row r="56" ht="15.75" thickBot="1"/>
    <row r="57" spans="2:7" ht="30.75" thickBot="1">
      <c r="B57" s="31"/>
      <c r="C57" s="32"/>
      <c r="D57" s="32"/>
      <c r="E57" s="32"/>
      <c r="F57" s="33" t="s">
        <v>23</v>
      </c>
      <c r="G57" s="34">
        <f>SUM(G55,G42)</f>
        <v>60</v>
      </c>
    </row>
    <row r="58" spans="2:5" ht="15.75" thickBot="1">
      <c r="B58" s="40" t="s">
        <v>26</v>
      </c>
      <c r="C58" s="48">
        <f>C2</f>
        <v>0</v>
      </c>
      <c r="D58" s="49"/>
      <c r="E58" s="50"/>
    </row>
  </sheetData>
  <sheetProtection password="E131" sheet="1" objects="1" scenarios="1" selectLockedCells="1"/>
  <mergeCells count="4">
    <mergeCell ref="C2:E2"/>
    <mergeCell ref="C58:E58"/>
    <mergeCell ref="B1:D1"/>
    <mergeCell ref="F2:G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lmh10</dc:creator>
  <cp:keywords/>
  <dc:description/>
  <cp:lastModifiedBy>Stefan Kidalowski</cp:lastModifiedBy>
  <cp:lastPrinted>2012-06-12T19:15:54Z</cp:lastPrinted>
  <dcterms:created xsi:type="dcterms:W3CDTF">2012-05-25T19:09:07Z</dcterms:created>
  <dcterms:modified xsi:type="dcterms:W3CDTF">2012-09-05T19:57:09Z</dcterms:modified>
  <cp:category/>
  <cp:version/>
  <cp:contentType/>
  <cp:contentStatus/>
</cp:coreProperties>
</file>